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2905"/>
  <workbookPr showInkAnnotation="0" autoCompressPictures="0"/>
  <bookViews>
    <workbookView xWindow="2680" yWindow="0" windowWidth="23080" windowHeight="16660" tabRatio="500" firstSheet="1" activeTab="3"/>
  </bookViews>
  <sheets>
    <sheet name="NANODROP oly epigenetics 020813" sheetId="1" r:id="rId1"/>
    <sheet name="021113" sheetId="2" r:id="rId2"/>
    <sheet name="Sheet2" sheetId="3" r:id="rId3"/>
    <sheet name="digest ligation" sheetId="4" r:id="rId4"/>
  </sheets>
  <definedNames>
    <definedName name="_xlnm._FilterDatabase" localSheetId="2" hidden="1">Sheet2!#REF!</definedName>
    <definedName name="_xlnm.Extract" localSheetId="2">Sheet2!$H$1:$I$1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10" i="4" l="1"/>
  <c r="L5" i="4"/>
  <c r="L6" i="4"/>
  <c r="L7" i="4"/>
  <c r="L8" i="4"/>
  <c r="L9" i="4"/>
  <c r="L11" i="4"/>
  <c r="L12" i="4"/>
  <c r="L4" i="4"/>
  <c r="K10" i="4"/>
  <c r="K5" i="4"/>
  <c r="K6" i="4"/>
  <c r="K7" i="4"/>
  <c r="K8" i="4"/>
  <c r="K9" i="4"/>
  <c r="K11" i="4"/>
  <c r="K12" i="4"/>
  <c r="K4" i="4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6" i="3"/>
  <c r="J5" i="3"/>
  <c r="J4" i="3"/>
  <c r="J3" i="3"/>
  <c r="J2" i="3"/>
</calcChain>
</file>

<file path=xl/sharedStrings.xml><?xml version="1.0" encoding="utf-8"?>
<sst xmlns="http://schemas.openxmlformats.org/spreadsheetml/2006/main" count="344" uniqueCount="63">
  <si>
    <t>Sample ID</t>
  </si>
  <si>
    <t>User ID</t>
  </si>
  <si>
    <t xml:space="preserve">Date </t>
  </si>
  <si>
    <t xml:space="preserve">Time </t>
  </si>
  <si>
    <t xml:space="preserve">ng/ul </t>
  </si>
  <si>
    <t xml:space="preserve">A260 </t>
  </si>
  <si>
    <t xml:space="preserve">A280 </t>
  </si>
  <si>
    <t xml:space="preserve">260/280 </t>
  </si>
  <si>
    <t xml:space="preserve">260/230 </t>
  </si>
  <si>
    <t xml:space="preserve">Constant </t>
  </si>
  <si>
    <t>Cursor Pos.</t>
  </si>
  <si>
    <t>Cursor abs.</t>
  </si>
  <si>
    <t>340 raw</t>
  </si>
  <si>
    <t>DAB.089</t>
  </si>
  <si>
    <t>Default</t>
  </si>
  <si>
    <t>CAS.007</t>
  </si>
  <si>
    <t>CAS.010</t>
  </si>
  <si>
    <t>DAB.094</t>
  </si>
  <si>
    <t>CAS.002</t>
  </si>
  <si>
    <t>FID.100</t>
  </si>
  <si>
    <t>DAB.093</t>
  </si>
  <si>
    <t>FID.098</t>
  </si>
  <si>
    <t>DAB.091</t>
  </si>
  <si>
    <t>DAB.088</t>
  </si>
  <si>
    <t>FID.093</t>
  </si>
  <si>
    <t>CAS.008</t>
  </si>
  <si>
    <t>CAS.001</t>
  </si>
  <si>
    <t>CAS.006</t>
  </si>
  <si>
    <t>FID.097</t>
  </si>
  <si>
    <t>CAS.005</t>
  </si>
  <si>
    <t>CAS.004</t>
  </si>
  <si>
    <t>DAB.090</t>
  </si>
  <si>
    <t>CAS.003</t>
  </si>
  <si>
    <t>FID.094</t>
  </si>
  <si>
    <t>FID.091</t>
  </si>
  <si>
    <t>FID.096</t>
  </si>
  <si>
    <t>DAB.087</t>
  </si>
  <si>
    <t>NaN</t>
  </si>
  <si>
    <t>FID.095</t>
  </si>
  <si>
    <t>DAB.096</t>
  </si>
  <si>
    <t>FID.099</t>
  </si>
  <si>
    <t>FID.092</t>
  </si>
  <si>
    <t>DAB.092</t>
  </si>
  <si>
    <t>DAB.095</t>
  </si>
  <si>
    <t>CAS.009</t>
  </si>
  <si>
    <t>Avg. ng/ul</t>
  </si>
  <si>
    <t>Vol DNA</t>
  </si>
  <si>
    <t>Vol H2O MspI</t>
  </si>
  <si>
    <t>Vol H2O HpaII</t>
  </si>
  <si>
    <t>MspI/EcoRI</t>
  </si>
  <si>
    <t>HpaII/EcoRI</t>
  </si>
  <si>
    <t>10x ligase buffer</t>
  </si>
  <si>
    <t>MspII</t>
  </si>
  <si>
    <t>HpaI</t>
  </si>
  <si>
    <t>Eco RI</t>
  </si>
  <si>
    <t>H/M adapter (40pm/uL)</t>
  </si>
  <si>
    <t>EcoRi adapter (4pm/uL)</t>
  </si>
  <si>
    <t>T4 ligase</t>
  </si>
  <si>
    <t>NaCl (1.25M)</t>
  </si>
  <si>
    <t>BSA (1ng/uL)</t>
  </si>
  <si>
    <t>No. rxns</t>
  </si>
  <si>
    <t>HpaII</t>
  </si>
  <si>
    <t>MspI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</si>
</sst>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9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scheme val="minor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3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7">
    <xf numFmtId="0" fontId="0" fillId="0" borderId="0" xfId="0"/>
    <xf numFmtId="14" fontId="0" fillId="0" borderId="0" xfId="0" applyNumberFormat="1"/>
    <xf numFmtId="18" fontId="0" fillId="0" borderId="0" xfId="0" applyNumberFormat="1"/>
    <xf numFmtId="0" fontId="0" fillId="2" borderId="0" xfId="0" applyFill="1"/>
    <xf numFmtId="14" fontId="0" fillId="2" borderId="0" xfId="0" applyNumberFormat="1" applyFill="1"/>
    <xf numFmtId="0" fontId="0" fillId="0" borderId="0" xfId="0" applyNumberFormat="1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wrapText="1"/>
    </xf>
    <xf numFmtId="0" fontId="6" fillId="0" borderId="2" xfId="0" applyNumberFormat="1" applyFont="1" applyFill="1" applyBorder="1" applyAlignment="1">
      <alignment horizontal="center" wrapText="1"/>
    </xf>
    <xf numFmtId="0" fontId="7" fillId="0" borderId="3" xfId="0" applyNumberFormat="1" applyFont="1" applyFill="1" applyBorder="1" applyAlignment="1">
      <alignment horizontal="right"/>
    </xf>
    <xf numFmtId="165" fontId="7" fillId="0" borderId="4" xfId="0" applyNumberFormat="1" applyFont="1" applyFill="1" applyBorder="1" applyAlignment="1">
      <alignment horizontal="right"/>
    </xf>
    <xf numFmtId="165" fontId="7" fillId="0" borderId="5" xfId="0" applyNumberFormat="1" applyFont="1" applyFill="1" applyBorder="1" applyAlignment="1">
      <alignment horizontal="right"/>
    </xf>
    <xf numFmtId="0" fontId="7" fillId="0" borderId="4" xfId="0" applyNumberFormat="1" applyFont="1" applyFill="1" applyBorder="1" applyAlignment="1">
      <alignment horizontal="right"/>
    </xf>
    <xf numFmtId="0" fontId="7" fillId="0" borderId="5" xfId="0" applyNumberFormat="1" applyFont="1" applyFill="1" applyBorder="1" applyAlignment="1">
      <alignment horizontal="right"/>
    </xf>
    <xf numFmtId="0" fontId="1" fillId="0" borderId="6" xfId="0" applyFont="1" applyBorder="1"/>
    <xf numFmtId="0" fontId="1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164" fontId="0" fillId="0" borderId="12" xfId="0" applyNumberFormat="1" applyBorder="1"/>
    <xf numFmtId="0" fontId="1" fillId="0" borderId="12" xfId="0" applyFont="1" applyBorder="1"/>
    <xf numFmtId="164" fontId="1" fillId="0" borderId="12" xfId="0" applyNumberFormat="1" applyFont="1" applyBorder="1"/>
    <xf numFmtId="0" fontId="4" fillId="0" borderId="12" xfId="0" applyFont="1" applyBorder="1"/>
    <xf numFmtId="0" fontId="5" fillId="0" borderId="12" xfId="0" applyFont="1" applyBorder="1"/>
    <xf numFmtId="14" fontId="0" fillId="0" borderId="12" xfId="0" applyNumberFormat="1" applyBorder="1"/>
    <xf numFmtId="14" fontId="1" fillId="0" borderId="12" xfId="0" applyNumberFormat="1" applyFont="1" applyBorder="1"/>
  </cellXfs>
  <cellStyles count="7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3"/>
  <sheetViews>
    <sheetView workbookViewId="0">
      <selection activeCell="H1" activeCellId="3" sqref="A1:A1048576 C1:C1048576 E1:E1048576 H1:H1048576"/>
    </sheetView>
  </sheetViews>
  <sheetFormatPr baseColWidth="10" defaultRowHeight="15" x14ac:dyDescent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13</v>
      </c>
      <c r="B2" t="s">
        <v>14</v>
      </c>
      <c r="C2" s="1">
        <v>41313</v>
      </c>
      <c r="D2" s="2">
        <v>0.59305555555555556</v>
      </c>
      <c r="E2">
        <v>53.2</v>
      </c>
      <c r="F2">
        <v>1.0640000000000001</v>
      </c>
      <c r="G2">
        <v>0.56200000000000006</v>
      </c>
      <c r="H2">
        <v>1.89</v>
      </c>
      <c r="I2">
        <v>1.6</v>
      </c>
      <c r="J2">
        <v>50</v>
      </c>
      <c r="K2">
        <v>230</v>
      </c>
      <c r="L2">
        <v>0.66700000000000004</v>
      </c>
      <c r="M2">
        <v>6.2E-2</v>
      </c>
    </row>
    <row r="3" spans="1:13">
      <c r="A3" t="s">
        <v>13</v>
      </c>
      <c r="B3" t="s">
        <v>14</v>
      </c>
      <c r="C3" s="1">
        <v>41313</v>
      </c>
      <c r="D3" s="2">
        <v>0.59305555555555556</v>
      </c>
      <c r="E3">
        <v>52.49</v>
      </c>
      <c r="F3">
        <v>1.05</v>
      </c>
      <c r="G3">
        <v>0.55400000000000005</v>
      </c>
      <c r="H3">
        <v>1.9</v>
      </c>
      <c r="I3">
        <v>1.69</v>
      </c>
      <c r="J3">
        <v>50</v>
      </c>
      <c r="K3">
        <v>230</v>
      </c>
      <c r="L3">
        <v>0.622</v>
      </c>
      <c r="M3">
        <v>8.4000000000000005E-2</v>
      </c>
    </row>
    <row r="4" spans="1:13">
      <c r="A4" t="s">
        <v>15</v>
      </c>
      <c r="B4" t="s">
        <v>14</v>
      </c>
      <c r="C4" s="1">
        <v>41313</v>
      </c>
      <c r="D4" s="2">
        <v>0.59375</v>
      </c>
      <c r="E4">
        <v>63.02</v>
      </c>
      <c r="F4">
        <v>1.26</v>
      </c>
      <c r="G4">
        <v>0.67600000000000005</v>
      </c>
      <c r="H4">
        <v>1.87</v>
      </c>
      <c r="I4">
        <v>1.25</v>
      </c>
      <c r="J4">
        <v>50</v>
      </c>
      <c r="K4">
        <v>230</v>
      </c>
      <c r="L4">
        <v>1.0069999999999999</v>
      </c>
      <c r="M4">
        <v>0.17100000000000001</v>
      </c>
    </row>
    <row r="5" spans="1:13">
      <c r="A5" t="s">
        <v>15</v>
      </c>
      <c r="B5" t="s">
        <v>14</v>
      </c>
      <c r="C5" s="1">
        <v>41313</v>
      </c>
      <c r="D5" s="2">
        <v>0.59375</v>
      </c>
      <c r="E5">
        <v>65.849999999999994</v>
      </c>
      <c r="F5">
        <v>1.3169999999999999</v>
      </c>
      <c r="G5">
        <v>0.70199999999999996</v>
      </c>
      <c r="H5">
        <v>1.88</v>
      </c>
      <c r="I5">
        <v>1.29</v>
      </c>
      <c r="J5">
        <v>50</v>
      </c>
      <c r="K5">
        <v>230</v>
      </c>
      <c r="L5">
        <v>1.0169999999999999</v>
      </c>
      <c r="M5">
        <v>0.17399999999999999</v>
      </c>
    </row>
    <row r="6" spans="1:13">
      <c r="A6" t="s">
        <v>15</v>
      </c>
      <c r="B6" t="s">
        <v>14</v>
      </c>
      <c r="C6" s="1">
        <v>41313</v>
      </c>
      <c r="D6" s="2">
        <v>0.59444444444444444</v>
      </c>
      <c r="E6">
        <v>66.63</v>
      </c>
      <c r="F6">
        <v>1.333</v>
      </c>
      <c r="G6">
        <v>0.70499999999999996</v>
      </c>
      <c r="H6">
        <v>1.89</v>
      </c>
      <c r="I6">
        <v>1.33</v>
      </c>
      <c r="J6">
        <v>50</v>
      </c>
      <c r="K6">
        <v>230</v>
      </c>
      <c r="L6">
        <v>1.004</v>
      </c>
      <c r="M6">
        <v>0.19800000000000001</v>
      </c>
    </row>
    <row r="7" spans="1:13">
      <c r="A7" t="s">
        <v>16</v>
      </c>
      <c r="B7" t="s">
        <v>14</v>
      </c>
      <c r="C7" s="1">
        <v>41313</v>
      </c>
      <c r="D7" s="2">
        <v>0.59513888888888888</v>
      </c>
      <c r="E7">
        <v>78.040000000000006</v>
      </c>
      <c r="F7">
        <v>1.5609999999999999</v>
      </c>
      <c r="G7">
        <v>0.80300000000000005</v>
      </c>
      <c r="H7">
        <v>1.94</v>
      </c>
      <c r="I7">
        <v>1.72</v>
      </c>
      <c r="J7">
        <v>50</v>
      </c>
      <c r="K7">
        <v>230</v>
      </c>
      <c r="L7">
        <v>0.90600000000000003</v>
      </c>
      <c r="M7">
        <v>-0.33800000000000002</v>
      </c>
    </row>
    <row r="8" spans="1:13">
      <c r="A8" t="s">
        <v>16</v>
      </c>
      <c r="B8" t="s">
        <v>14</v>
      </c>
      <c r="C8" s="1">
        <v>41313</v>
      </c>
      <c r="D8" s="2">
        <v>0.59513888888888888</v>
      </c>
      <c r="E8">
        <v>77.739999999999995</v>
      </c>
      <c r="F8">
        <v>1.5549999999999999</v>
      </c>
      <c r="G8">
        <v>0.81200000000000006</v>
      </c>
      <c r="H8">
        <v>1.92</v>
      </c>
      <c r="I8">
        <v>1.25</v>
      </c>
      <c r="J8">
        <v>50</v>
      </c>
      <c r="K8">
        <v>230</v>
      </c>
      <c r="L8">
        <v>1.244</v>
      </c>
      <c r="M8">
        <v>0.152</v>
      </c>
    </row>
    <row r="9" spans="1:13">
      <c r="A9" t="s">
        <v>17</v>
      </c>
      <c r="B9" t="s">
        <v>14</v>
      </c>
      <c r="C9" s="1">
        <v>41313</v>
      </c>
      <c r="D9" s="2">
        <v>0.59583333333333333</v>
      </c>
      <c r="E9">
        <v>93.32</v>
      </c>
      <c r="F9">
        <v>1.8660000000000001</v>
      </c>
      <c r="G9">
        <v>0.96799999999999997</v>
      </c>
      <c r="H9">
        <v>1.93</v>
      </c>
      <c r="I9">
        <v>1.63</v>
      </c>
      <c r="J9">
        <v>50</v>
      </c>
      <c r="K9">
        <v>230</v>
      </c>
      <c r="L9">
        <v>1.143</v>
      </c>
      <c r="M9">
        <v>0.20899999999999999</v>
      </c>
    </row>
    <row r="10" spans="1:13">
      <c r="A10" t="s">
        <v>17</v>
      </c>
      <c r="B10" t="s">
        <v>14</v>
      </c>
      <c r="C10" s="1">
        <v>41313</v>
      </c>
      <c r="D10" s="2">
        <v>0.59652777777777777</v>
      </c>
      <c r="E10">
        <v>95.25</v>
      </c>
      <c r="F10">
        <v>1.905</v>
      </c>
      <c r="G10">
        <v>0.999</v>
      </c>
      <c r="H10">
        <v>1.91</v>
      </c>
      <c r="I10">
        <v>1.52</v>
      </c>
      <c r="J10">
        <v>50</v>
      </c>
      <c r="K10">
        <v>230</v>
      </c>
      <c r="L10">
        <v>1.2529999999999999</v>
      </c>
      <c r="M10">
        <v>0.23400000000000001</v>
      </c>
    </row>
    <row r="11" spans="1:13">
      <c r="A11" t="s">
        <v>18</v>
      </c>
      <c r="B11" t="s">
        <v>14</v>
      </c>
      <c r="C11" s="1">
        <v>41313</v>
      </c>
      <c r="D11" s="2">
        <v>0.59652777777777777</v>
      </c>
      <c r="E11">
        <v>268.54000000000002</v>
      </c>
      <c r="F11">
        <v>5.3710000000000004</v>
      </c>
      <c r="G11">
        <v>3.07</v>
      </c>
      <c r="H11">
        <v>1.75</v>
      </c>
      <c r="I11">
        <v>1.1100000000000001</v>
      </c>
      <c r="J11">
        <v>50</v>
      </c>
      <c r="K11">
        <v>230</v>
      </c>
      <c r="L11">
        <v>4.8360000000000003</v>
      </c>
      <c r="M11">
        <v>3.08</v>
      </c>
    </row>
    <row r="12" spans="1:13">
      <c r="A12" t="s">
        <v>18</v>
      </c>
      <c r="B12" t="s">
        <v>14</v>
      </c>
      <c r="C12" s="1">
        <v>41313</v>
      </c>
      <c r="D12" s="2">
        <v>0.59722222222222221</v>
      </c>
      <c r="E12">
        <v>249.67</v>
      </c>
      <c r="F12">
        <v>4.9930000000000003</v>
      </c>
      <c r="G12">
        <v>2.7730000000000001</v>
      </c>
      <c r="H12">
        <v>1.8</v>
      </c>
      <c r="I12">
        <v>0.91</v>
      </c>
      <c r="J12">
        <v>50</v>
      </c>
      <c r="K12">
        <v>230</v>
      </c>
      <c r="L12">
        <v>5.476</v>
      </c>
      <c r="M12">
        <v>1.536</v>
      </c>
    </row>
    <row r="13" spans="1:13">
      <c r="A13" t="s">
        <v>18</v>
      </c>
      <c r="B13" t="s">
        <v>14</v>
      </c>
      <c r="C13" s="1">
        <v>41313</v>
      </c>
      <c r="D13" s="2">
        <v>0.59722222222222221</v>
      </c>
      <c r="E13">
        <v>240.25</v>
      </c>
      <c r="F13">
        <v>4.8049999999999997</v>
      </c>
      <c r="G13">
        <v>2.5920000000000001</v>
      </c>
      <c r="H13">
        <v>1.85</v>
      </c>
      <c r="I13">
        <v>0.84</v>
      </c>
      <c r="J13">
        <v>50</v>
      </c>
      <c r="K13">
        <v>230</v>
      </c>
      <c r="L13">
        <v>5.6890000000000001</v>
      </c>
      <c r="M13">
        <v>1.157</v>
      </c>
    </row>
    <row r="14" spans="1:13">
      <c r="A14" t="s">
        <v>19</v>
      </c>
      <c r="B14" t="s">
        <v>14</v>
      </c>
      <c r="C14" s="1">
        <v>41313</v>
      </c>
      <c r="D14" s="2">
        <v>0.59791666666666665</v>
      </c>
      <c r="E14">
        <v>18.010000000000002</v>
      </c>
      <c r="F14">
        <v>0.36</v>
      </c>
      <c r="G14">
        <v>0.17399999999999999</v>
      </c>
      <c r="H14">
        <v>2.0699999999999998</v>
      </c>
      <c r="I14">
        <v>1.63</v>
      </c>
      <c r="J14">
        <v>50</v>
      </c>
      <c r="K14">
        <v>230</v>
      </c>
      <c r="L14">
        <v>0.22</v>
      </c>
      <c r="M14">
        <v>0.02</v>
      </c>
    </row>
    <row r="15" spans="1:13">
      <c r="A15" t="s">
        <v>19</v>
      </c>
      <c r="B15" t="s">
        <v>14</v>
      </c>
      <c r="C15" s="1">
        <v>41313</v>
      </c>
      <c r="D15" s="2">
        <v>0.59861111111111109</v>
      </c>
      <c r="E15">
        <v>18.71</v>
      </c>
      <c r="F15">
        <v>0.374</v>
      </c>
      <c r="G15">
        <v>0.184</v>
      </c>
      <c r="H15">
        <v>2.0299999999999998</v>
      </c>
      <c r="I15">
        <v>1.54</v>
      </c>
      <c r="J15">
        <v>50</v>
      </c>
      <c r="K15">
        <v>230</v>
      </c>
      <c r="L15">
        <v>0.24299999999999999</v>
      </c>
      <c r="M15">
        <v>-6.0000000000000001E-3</v>
      </c>
    </row>
    <row r="16" spans="1:13">
      <c r="A16" t="s">
        <v>20</v>
      </c>
      <c r="B16" t="s">
        <v>14</v>
      </c>
      <c r="C16" s="1">
        <v>41313</v>
      </c>
      <c r="D16" s="2">
        <v>0.59861111111111109</v>
      </c>
      <c r="E16">
        <v>24.78</v>
      </c>
      <c r="F16">
        <v>0.496</v>
      </c>
      <c r="G16">
        <v>0.23400000000000001</v>
      </c>
      <c r="H16">
        <v>2.12</v>
      </c>
      <c r="I16">
        <v>1.07</v>
      </c>
      <c r="J16">
        <v>50</v>
      </c>
      <c r="K16">
        <v>230</v>
      </c>
      <c r="L16">
        <v>0.46400000000000002</v>
      </c>
      <c r="M16">
        <v>4.0000000000000001E-3</v>
      </c>
    </row>
    <row r="17" spans="1:13">
      <c r="A17" t="s">
        <v>20</v>
      </c>
      <c r="B17" t="s">
        <v>14</v>
      </c>
      <c r="C17" s="1">
        <v>41313</v>
      </c>
      <c r="D17" s="2">
        <v>0.59930555555555554</v>
      </c>
      <c r="E17">
        <v>24.39</v>
      </c>
      <c r="F17">
        <v>0.48799999999999999</v>
      </c>
      <c r="G17">
        <v>0.25800000000000001</v>
      </c>
      <c r="H17">
        <v>1.89</v>
      </c>
      <c r="I17">
        <v>1.23</v>
      </c>
      <c r="J17">
        <v>50</v>
      </c>
      <c r="K17">
        <v>230</v>
      </c>
      <c r="L17">
        <v>0.39700000000000002</v>
      </c>
      <c r="M17">
        <v>4.0000000000000001E-3</v>
      </c>
    </row>
    <row r="18" spans="1:13">
      <c r="A18" t="s">
        <v>21</v>
      </c>
      <c r="B18" t="s">
        <v>14</v>
      </c>
      <c r="C18" s="1">
        <v>41313</v>
      </c>
      <c r="D18" s="2">
        <v>0.6</v>
      </c>
      <c r="E18">
        <v>57.78</v>
      </c>
      <c r="F18">
        <v>1.1559999999999999</v>
      </c>
      <c r="G18">
        <v>0.64300000000000002</v>
      </c>
      <c r="H18">
        <v>1.8</v>
      </c>
      <c r="I18">
        <v>1.18</v>
      </c>
      <c r="J18">
        <v>50</v>
      </c>
      <c r="K18">
        <v>230</v>
      </c>
      <c r="L18">
        <v>0.98</v>
      </c>
      <c r="M18">
        <v>0.29899999999999999</v>
      </c>
    </row>
    <row r="19" spans="1:13">
      <c r="A19" t="s">
        <v>21</v>
      </c>
      <c r="B19" t="s">
        <v>14</v>
      </c>
      <c r="C19" s="1">
        <v>41313</v>
      </c>
      <c r="D19" s="2">
        <v>0.6</v>
      </c>
      <c r="E19">
        <v>49.56</v>
      </c>
      <c r="F19">
        <v>0.99099999999999999</v>
      </c>
      <c r="G19">
        <v>0.51900000000000002</v>
      </c>
      <c r="H19">
        <v>1.91</v>
      </c>
      <c r="I19">
        <v>1.08</v>
      </c>
      <c r="J19">
        <v>50</v>
      </c>
      <c r="K19">
        <v>230</v>
      </c>
      <c r="L19">
        <v>0.92100000000000004</v>
      </c>
      <c r="M19">
        <v>0.12</v>
      </c>
    </row>
    <row r="20" spans="1:13">
      <c r="A20" t="s">
        <v>21</v>
      </c>
      <c r="B20" t="s">
        <v>14</v>
      </c>
      <c r="C20" s="1">
        <v>41313</v>
      </c>
      <c r="D20" s="2">
        <v>0.60069444444444442</v>
      </c>
      <c r="E20">
        <v>42.52</v>
      </c>
      <c r="F20">
        <v>0.85</v>
      </c>
      <c r="G20">
        <v>0.42399999999999999</v>
      </c>
      <c r="H20">
        <v>2</v>
      </c>
      <c r="I20">
        <v>0.57999999999999996</v>
      </c>
      <c r="J20">
        <v>50</v>
      </c>
      <c r="K20">
        <v>230</v>
      </c>
      <c r="L20">
        <v>1.478</v>
      </c>
      <c r="M20">
        <v>4.3999999999999997E-2</v>
      </c>
    </row>
    <row r="21" spans="1:13">
      <c r="A21" t="s">
        <v>22</v>
      </c>
      <c r="B21" t="s">
        <v>14</v>
      </c>
      <c r="C21" s="1">
        <v>41313</v>
      </c>
      <c r="D21" s="2">
        <v>0.60069444444444442</v>
      </c>
      <c r="E21">
        <v>11.47</v>
      </c>
      <c r="F21">
        <v>0.22900000000000001</v>
      </c>
      <c r="G21">
        <v>9.8000000000000004E-2</v>
      </c>
      <c r="H21">
        <v>2.35</v>
      </c>
      <c r="I21">
        <v>0.88</v>
      </c>
      <c r="J21">
        <v>50</v>
      </c>
      <c r="K21">
        <v>230</v>
      </c>
      <c r="L21">
        <v>0.26100000000000001</v>
      </c>
      <c r="M21">
        <v>-1.4999999999999999E-2</v>
      </c>
    </row>
    <row r="22" spans="1:13">
      <c r="A22" t="s">
        <v>22</v>
      </c>
      <c r="B22" t="s">
        <v>14</v>
      </c>
      <c r="C22" s="1">
        <v>41313</v>
      </c>
      <c r="D22" s="2">
        <v>0.60138888888888886</v>
      </c>
      <c r="E22">
        <v>11.83</v>
      </c>
      <c r="F22">
        <v>0.23699999999999999</v>
      </c>
      <c r="G22">
        <v>0.108</v>
      </c>
      <c r="H22">
        <v>2.1800000000000002</v>
      </c>
      <c r="I22">
        <v>1.06</v>
      </c>
      <c r="J22">
        <v>50</v>
      </c>
      <c r="K22">
        <v>230</v>
      </c>
      <c r="L22">
        <v>0.224</v>
      </c>
      <c r="M22">
        <v>-1E-3</v>
      </c>
    </row>
    <row r="23" spans="1:13">
      <c r="A23" t="s">
        <v>23</v>
      </c>
      <c r="B23" t="s">
        <v>14</v>
      </c>
      <c r="C23" s="1">
        <v>41313</v>
      </c>
      <c r="D23" s="2">
        <v>0.60138888888888886</v>
      </c>
      <c r="E23">
        <v>142.82</v>
      </c>
      <c r="F23">
        <v>2.8559999999999999</v>
      </c>
      <c r="G23">
        <v>1.5069999999999999</v>
      </c>
      <c r="H23">
        <v>1.9</v>
      </c>
      <c r="I23">
        <v>1.37</v>
      </c>
      <c r="J23">
        <v>50</v>
      </c>
      <c r="K23">
        <v>230</v>
      </c>
      <c r="L23">
        <v>2.0910000000000002</v>
      </c>
      <c r="M23">
        <v>0.40799999999999997</v>
      </c>
    </row>
    <row r="24" spans="1:13">
      <c r="A24" t="s">
        <v>23</v>
      </c>
      <c r="B24" t="s">
        <v>14</v>
      </c>
      <c r="C24" s="1">
        <v>41313</v>
      </c>
      <c r="D24" s="2">
        <v>0.6020833333333333</v>
      </c>
      <c r="E24">
        <v>131.21</v>
      </c>
      <c r="F24">
        <v>2.6240000000000001</v>
      </c>
      <c r="G24">
        <v>1.3939999999999999</v>
      </c>
      <c r="H24">
        <v>1.88</v>
      </c>
      <c r="I24">
        <v>1.39</v>
      </c>
      <c r="J24">
        <v>50</v>
      </c>
      <c r="K24">
        <v>230</v>
      </c>
      <c r="L24">
        <v>1.885</v>
      </c>
      <c r="M24">
        <v>0.375</v>
      </c>
    </row>
    <row r="25" spans="1:13">
      <c r="A25" t="s">
        <v>23</v>
      </c>
      <c r="B25" t="s">
        <v>14</v>
      </c>
      <c r="C25" s="1">
        <v>41313</v>
      </c>
      <c r="D25" s="2">
        <v>0.6020833333333333</v>
      </c>
      <c r="E25">
        <v>127.34</v>
      </c>
      <c r="F25">
        <v>2.5470000000000002</v>
      </c>
      <c r="G25">
        <v>1.351</v>
      </c>
      <c r="H25">
        <v>1.89</v>
      </c>
      <c r="I25">
        <v>1.4</v>
      </c>
      <c r="J25">
        <v>50</v>
      </c>
      <c r="K25">
        <v>230</v>
      </c>
      <c r="L25">
        <v>1.825</v>
      </c>
      <c r="M25">
        <v>0.307</v>
      </c>
    </row>
    <row r="26" spans="1:13">
      <c r="A26" t="s">
        <v>24</v>
      </c>
      <c r="B26" t="s">
        <v>14</v>
      </c>
      <c r="C26" s="1">
        <v>41313</v>
      </c>
      <c r="D26" s="2">
        <v>0.60277777777777775</v>
      </c>
      <c r="E26">
        <v>26.93</v>
      </c>
      <c r="F26">
        <v>0.53900000000000003</v>
      </c>
      <c r="G26">
        <v>0.28199999999999997</v>
      </c>
      <c r="H26">
        <v>1.91</v>
      </c>
      <c r="I26">
        <v>1.08</v>
      </c>
      <c r="J26">
        <v>50</v>
      </c>
      <c r="K26">
        <v>230</v>
      </c>
      <c r="L26">
        <v>0.498</v>
      </c>
      <c r="M26">
        <v>8.7999999999999995E-2</v>
      </c>
    </row>
    <row r="27" spans="1:13">
      <c r="A27" t="s">
        <v>24</v>
      </c>
      <c r="B27" t="s">
        <v>14</v>
      </c>
      <c r="C27" s="1">
        <v>41313</v>
      </c>
      <c r="D27" s="2">
        <v>0.60347222222222219</v>
      </c>
      <c r="E27">
        <v>28.34</v>
      </c>
      <c r="F27">
        <v>0.56699999999999995</v>
      </c>
      <c r="G27">
        <v>0.28199999999999997</v>
      </c>
      <c r="H27">
        <v>2.0099999999999998</v>
      </c>
      <c r="I27">
        <v>1.07</v>
      </c>
      <c r="J27">
        <v>50</v>
      </c>
      <c r="K27">
        <v>230</v>
      </c>
      <c r="L27">
        <v>0.52800000000000002</v>
      </c>
      <c r="M27">
        <v>0.128</v>
      </c>
    </row>
    <row r="28" spans="1:13">
      <c r="A28" t="s">
        <v>25</v>
      </c>
      <c r="B28" t="s">
        <v>14</v>
      </c>
      <c r="C28" s="1">
        <v>41313</v>
      </c>
      <c r="D28" s="2">
        <v>0.60416666666666663</v>
      </c>
      <c r="E28">
        <v>504.64</v>
      </c>
      <c r="F28">
        <v>10.093</v>
      </c>
      <c r="G28">
        <v>5.9390000000000001</v>
      </c>
      <c r="H28">
        <v>1.7</v>
      </c>
      <c r="I28">
        <v>1.0900000000000001</v>
      </c>
      <c r="J28">
        <v>50</v>
      </c>
      <c r="K28">
        <v>230</v>
      </c>
      <c r="L28">
        <v>9.2520000000000007</v>
      </c>
      <c r="M28">
        <v>3.34</v>
      </c>
    </row>
    <row r="29" spans="1:13">
      <c r="A29" t="s">
        <v>25</v>
      </c>
      <c r="B29" t="s">
        <v>14</v>
      </c>
      <c r="C29" s="1">
        <v>41313</v>
      </c>
      <c r="D29" s="2">
        <v>0.60416666666666663</v>
      </c>
      <c r="E29">
        <v>235.15</v>
      </c>
      <c r="F29">
        <v>4.7030000000000003</v>
      </c>
      <c r="G29">
        <v>2.6139999999999999</v>
      </c>
      <c r="H29">
        <v>1.8</v>
      </c>
      <c r="I29">
        <v>1</v>
      </c>
      <c r="J29">
        <v>50</v>
      </c>
      <c r="K29">
        <v>230</v>
      </c>
      <c r="L29">
        <v>4.6870000000000003</v>
      </c>
      <c r="M29">
        <v>1.4279999999999999</v>
      </c>
    </row>
    <row r="30" spans="1:13">
      <c r="A30" t="s">
        <v>25</v>
      </c>
      <c r="B30" t="s">
        <v>14</v>
      </c>
      <c r="C30" s="1">
        <v>41313</v>
      </c>
      <c r="D30" s="2">
        <v>0.60486111111111118</v>
      </c>
      <c r="E30">
        <v>362.56</v>
      </c>
      <c r="F30">
        <v>7.2510000000000003</v>
      </c>
      <c r="G30">
        <v>4.0999999999999996</v>
      </c>
      <c r="H30">
        <v>1.77</v>
      </c>
      <c r="I30">
        <v>1.08</v>
      </c>
      <c r="J30">
        <v>50</v>
      </c>
      <c r="K30">
        <v>230</v>
      </c>
      <c r="L30">
        <v>6.7240000000000002</v>
      </c>
      <c r="M30">
        <v>2.2810000000000001</v>
      </c>
    </row>
    <row r="31" spans="1:13">
      <c r="A31" t="s">
        <v>25</v>
      </c>
      <c r="B31" t="s">
        <v>14</v>
      </c>
      <c r="C31" s="1">
        <v>41313</v>
      </c>
      <c r="D31" s="2">
        <v>0.60486111111111118</v>
      </c>
      <c r="E31">
        <v>139.52000000000001</v>
      </c>
      <c r="F31">
        <v>2.79</v>
      </c>
      <c r="G31">
        <v>1.452</v>
      </c>
      <c r="H31">
        <v>1.92</v>
      </c>
      <c r="I31">
        <v>1.1599999999999999</v>
      </c>
      <c r="J31">
        <v>50</v>
      </c>
      <c r="K31">
        <v>230</v>
      </c>
      <c r="L31">
        <v>2.4039999999999999</v>
      </c>
      <c r="M31">
        <v>0.61799999999999999</v>
      </c>
    </row>
    <row r="32" spans="1:13">
      <c r="A32" t="s">
        <v>26</v>
      </c>
      <c r="B32" t="s">
        <v>14</v>
      </c>
      <c r="C32" s="1">
        <v>41313</v>
      </c>
      <c r="D32" s="2">
        <v>0.60555555555555551</v>
      </c>
      <c r="E32">
        <v>74.33</v>
      </c>
      <c r="F32">
        <v>1.4870000000000001</v>
      </c>
      <c r="G32">
        <v>0.746</v>
      </c>
      <c r="H32">
        <v>1.99</v>
      </c>
      <c r="I32">
        <v>0.63</v>
      </c>
      <c r="J32">
        <v>50</v>
      </c>
      <c r="K32">
        <v>230</v>
      </c>
      <c r="L32">
        <v>2.375</v>
      </c>
      <c r="M32">
        <v>0.222</v>
      </c>
    </row>
    <row r="33" spans="1:13">
      <c r="A33" t="s">
        <v>26</v>
      </c>
      <c r="B33" t="s">
        <v>14</v>
      </c>
      <c r="C33" s="1">
        <v>41313</v>
      </c>
      <c r="D33" s="2">
        <v>0.60625000000000007</v>
      </c>
      <c r="E33">
        <v>79.77</v>
      </c>
      <c r="F33">
        <v>1.595</v>
      </c>
      <c r="G33">
        <v>0.84699999999999998</v>
      </c>
      <c r="H33">
        <v>1.88</v>
      </c>
      <c r="I33">
        <v>1.38</v>
      </c>
      <c r="J33">
        <v>50</v>
      </c>
      <c r="K33">
        <v>230</v>
      </c>
      <c r="L33">
        <v>1.1519999999999999</v>
      </c>
      <c r="M33">
        <v>0.24099999999999999</v>
      </c>
    </row>
    <row r="34" spans="1:13">
      <c r="A34" t="s">
        <v>27</v>
      </c>
      <c r="B34" t="s">
        <v>14</v>
      </c>
      <c r="C34" s="1">
        <v>41313</v>
      </c>
      <c r="D34" s="2">
        <v>0.6069444444444444</v>
      </c>
      <c r="E34">
        <v>218.45</v>
      </c>
      <c r="F34">
        <v>4.3689999999999998</v>
      </c>
      <c r="G34">
        <v>2.3149999999999999</v>
      </c>
      <c r="H34">
        <v>1.89</v>
      </c>
      <c r="I34">
        <v>1.33</v>
      </c>
      <c r="J34">
        <v>50</v>
      </c>
      <c r="K34">
        <v>230</v>
      </c>
      <c r="L34">
        <v>3.2879999999999998</v>
      </c>
      <c r="M34">
        <v>0.94699999999999995</v>
      </c>
    </row>
    <row r="35" spans="1:13">
      <c r="A35" t="s">
        <v>27</v>
      </c>
      <c r="B35" t="s">
        <v>14</v>
      </c>
      <c r="C35" s="1">
        <v>41313</v>
      </c>
      <c r="D35" s="2">
        <v>0.6069444444444444</v>
      </c>
      <c r="E35">
        <v>209.78</v>
      </c>
      <c r="F35">
        <v>4.1959999999999997</v>
      </c>
      <c r="G35">
        <v>2.2400000000000002</v>
      </c>
      <c r="H35">
        <v>1.87</v>
      </c>
      <c r="I35">
        <v>1.32</v>
      </c>
      <c r="J35">
        <v>50</v>
      </c>
      <c r="K35">
        <v>230</v>
      </c>
      <c r="L35">
        <v>3.1779999999999999</v>
      </c>
      <c r="M35">
        <v>0.88</v>
      </c>
    </row>
    <row r="36" spans="1:13">
      <c r="A36" t="s">
        <v>28</v>
      </c>
      <c r="B36" t="s">
        <v>14</v>
      </c>
      <c r="C36" s="1">
        <v>41313</v>
      </c>
      <c r="D36" s="2">
        <v>0.60833333333333328</v>
      </c>
      <c r="E36">
        <v>8.07</v>
      </c>
      <c r="F36">
        <v>0.161</v>
      </c>
      <c r="G36">
        <v>0.08</v>
      </c>
      <c r="H36">
        <v>2.02</v>
      </c>
      <c r="I36">
        <v>0.71</v>
      </c>
      <c r="J36">
        <v>50</v>
      </c>
      <c r="K36">
        <v>230</v>
      </c>
      <c r="L36">
        <v>0.22600000000000001</v>
      </c>
      <c r="M36">
        <v>-1.4E-2</v>
      </c>
    </row>
    <row r="37" spans="1:13">
      <c r="A37" t="s">
        <v>28</v>
      </c>
      <c r="B37" t="s">
        <v>14</v>
      </c>
      <c r="C37" s="1">
        <v>41313</v>
      </c>
      <c r="D37" s="2">
        <v>0.60833333333333328</v>
      </c>
      <c r="E37">
        <v>7.56</v>
      </c>
      <c r="F37">
        <v>0.151</v>
      </c>
      <c r="G37">
        <v>6.5000000000000002E-2</v>
      </c>
      <c r="H37">
        <v>2.3199999999999998</v>
      </c>
      <c r="I37">
        <v>0.62</v>
      </c>
      <c r="J37">
        <v>50</v>
      </c>
      <c r="K37">
        <v>230</v>
      </c>
      <c r="L37">
        <v>0.24199999999999999</v>
      </c>
      <c r="M37">
        <v>3.1E-2</v>
      </c>
    </row>
    <row r="38" spans="1:13">
      <c r="A38" t="s">
        <v>29</v>
      </c>
      <c r="B38" t="s">
        <v>14</v>
      </c>
      <c r="C38" s="1">
        <v>41313</v>
      </c>
      <c r="D38" s="2">
        <v>0.60902777777777783</v>
      </c>
      <c r="E38">
        <v>173.75</v>
      </c>
      <c r="F38">
        <v>3.4750000000000001</v>
      </c>
      <c r="G38">
        <v>1.8320000000000001</v>
      </c>
      <c r="H38">
        <v>1.9</v>
      </c>
      <c r="I38">
        <v>1.07</v>
      </c>
      <c r="J38">
        <v>50</v>
      </c>
      <c r="K38">
        <v>230</v>
      </c>
      <c r="L38">
        <v>3.2469999999999999</v>
      </c>
      <c r="M38">
        <v>0.58199999999999996</v>
      </c>
    </row>
    <row r="39" spans="1:13">
      <c r="A39" t="s">
        <v>29</v>
      </c>
      <c r="B39" t="s">
        <v>14</v>
      </c>
      <c r="C39" s="1">
        <v>41313</v>
      </c>
      <c r="D39" s="2">
        <v>0.60972222222222217</v>
      </c>
      <c r="E39">
        <v>186.86</v>
      </c>
      <c r="F39">
        <v>3.7370000000000001</v>
      </c>
      <c r="G39">
        <v>1.972</v>
      </c>
      <c r="H39">
        <v>1.9</v>
      </c>
      <c r="I39">
        <v>1</v>
      </c>
      <c r="J39">
        <v>50</v>
      </c>
      <c r="K39">
        <v>230</v>
      </c>
      <c r="L39">
        <v>3.74</v>
      </c>
      <c r="M39">
        <v>0.66700000000000004</v>
      </c>
    </row>
    <row r="40" spans="1:13">
      <c r="A40" t="s">
        <v>29</v>
      </c>
      <c r="B40" t="s">
        <v>14</v>
      </c>
      <c r="C40" s="1">
        <v>41313</v>
      </c>
      <c r="D40" s="2">
        <v>0.60972222222222217</v>
      </c>
      <c r="E40">
        <v>175.11</v>
      </c>
      <c r="F40">
        <v>3.5019999999999998</v>
      </c>
      <c r="G40">
        <v>1.8260000000000001</v>
      </c>
      <c r="H40">
        <v>1.92</v>
      </c>
      <c r="I40">
        <v>1</v>
      </c>
      <c r="J40">
        <v>50</v>
      </c>
      <c r="K40">
        <v>230</v>
      </c>
      <c r="L40">
        <v>3.512</v>
      </c>
      <c r="M40">
        <v>1.1399999999999999</v>
      </c>
    </row>
    <row r="41" spans="1:13">
      <c r="A41" t="s">
        <v>30</v>
      </c>
      <c r="B41" t="s">
        <v>14</v>
      </c>
      <c r="C41" s="1">
        <v>41313</v>
      </c>
      <c r="D41" s="2">
        <v>0.61041666666666672</v>
      </c>
      <c r="E41">
        <v>175.78</v>
      </c>
      <c r="F41">
        <v>3.516</v>
      </c>
      <c r="G41">
        <v>1.8480000000000001</v>
      </c>
      <c r="H41">
        <v>1.9</v>
      </c>
      <c r="I41">
        <v>1.05</v>
      </c>
      <c r="J41">
        <v>50</v>
      </c>
      <c r="K41">
        <v>230</v>
      </c>
      <c r="L41">
        <v>3.3450000000000002</v>
      </c>
      <c r="M41">
        <v>0.46</v>
      </c>
    </row>
    <row r="42" spans="1:13">
      <c r="A42" t="s">
        <v>30</v>
      </c>
      <c r="B42" t="s">
        <v>14</v>
      </c>
      <c r="C42" s="1">
        <v>41313</v>
      </c>
      <c r="D42" s="2">
        <v>0.61111111111111105</v>
      </c>
      <c r="E42">
        <v>181.15</v>
      </c>
      <c r="F42">
        <v>3.6230000000000002</v>
      </c>
      <c r="G42">
        <v>1.9159999999999999</v>
      </c>
      <c r="H42">
        <v>1.89</v>
      </c>
      <c r="I42">
        <v>1.1200000000000001</v>
      </c>
      <c r="J42">
        <v>50</v>
      </c>
      <c r="K42">
        <v>230</v>
      </c>
      <c r="L42">
        <v>3.222</v>
      </c>
      <c r="M42">
        <v>0.56299999999999994</v>
      </c>
    </row>
    <row r="43" spans="1:13">
      <c r="A43" t="s">
        <v>31</v>
      </c>
      <c r="B43" t="s">
        <v>14</v>
      </c>
      <c r="C43" s="1">
        <v>41313</v>
      </c>
      <c r="D43" s="2">
        <v>0.6118055555555556</v>
      </c>
      <c r="E43">
        <v>163.56</v>
      </c>
      <c r="F43">
        <v>3.2709999999999999</v>
      </c>
      <c r="G43">
        <v>1.724</v>
      </c>
      <c r="H43">
        <v>1.9</v>
      </c>
      <c r="I43">
        <v>1.28</v>
      </c>
      <c r="J43">
        <v>50</v>
      </c>
      <c r="K43">
        <v>230</v>
      </c>
      <c r="L43">
        <v>2.5470000000000002</v>
      </c>
      <c r="M43">
        <v>0.502</v>
      </c>
    </row>
    <row r="44" spans="1:13">
      <c r="A44" t="s">
        <v>31</v>
      </c>
      <c r="B44" t="s">
        <v>14</v>
      </c>
      <c r="C44" s="1">
        <v>41313</v>
      </c>
      <c r="D44" s="2">
        <v>0.6118055555555556</v>
      </c>
      <c r="E44">
        <v>154.91</v>
      </c>
      <c r="F44">
        <v>3.0979999999999999</v>
      </c>
      <c r="G44">
        <v>1.629</v>
      </c>
      <c r="H44">
        <v>1.9</v>
      </c>
      <c r="I44">
        <v>1.26</v>
      </c>
      <c r="J44">
        <v>50</v>
      </c>
      <c r="K44">
        <v>230</v>
      </c>
      <c r="L44">
        <v>2.4550000000000001</v>
      </c>
      <c r="M44">
        <v>0.45900000000000002</v>
      </c>
    </row>
    <row r="45" spans="1:13">
      <c r="A45" t="s">
        <v>32</v>
      </c>
      <c r="B45" t="s">
        <v>14</v>
      </c>
      <c r="C45" s="1">
        <v>41313</v>
      </c>
      <c r="D45" s="2">
        <v>0.61319444444444449</v>
      </c>
      <c r="E45">
        <v>71.89</v>
      </c>
      <c r="F45">
        <v>1.4379999999999999</v>
      </c>
      <c r="G45">
        <v>0.73099999999999998</v>
      </c>
      <c r="H45">
        <v>1.97</v>
      </c>
      <c r="I45">
        <v>1.22</v>
      </c>
      <c r="J45">
        <v>50</v>
      </c>
      <c r="K45">
        <v>230</v>
      </c>
      <c r="L45">
        <v>1.1739999999999999</v>
      </c>
      <c r="M45">
        <v>9.1999999999999998E-2</v>
      </c>
    </row>
    <row r="46" spans="1:13">
      <c r="A46" t="s">
        <v>32</v>
      </c>
      <c r="B46" t="s">
        <v>14</v>
      </c>
      <c r="C46" s="1">
        <v>41313</v>
      </c>
      <c r="D46" s="2">
        <v>0.61388888888888882</v>
      </c>
      <c r="E46">
        <v>75.58</v>
      </c>
      <c r="F46">
        <v>1.512</v>
      </c>
      <c r="G46">
        <v>0.8</v>
      </c>
      <c r="H46">
        <v>1.89</v>
      </c>
      <c r="I46">
        <v>1.19</v>
      </c>
      <c r="J46">
        <v>50</v>
      </c>
      <c r="K46">
        <v>230</v>
      </c>
      <c r="L46">
        <v>1.27</v>
      </c>
      <c r="M46">
        <v>0.23200000000000001</v>
      </c>
    </row>
    <row r="47" spans="1:13">
      <c r="A47" t="s">
        <v>33</v>
      </c>
      <c r="B47" t="s">
        <v>14</v>
      </c>
      <c r="C47" s="1">
        <v>41313</v>
      </c>
      <c r="D47" s="2">
        <v>0.61388888888888882</v>
      </c>
      <c r="E47">
        <v>65.510000000000005</v>
      </c>
      <c r="F47">
        <v>1.31</v>
      </c>
      <c r="G47">
        <v>0.68500000000000005</v>
      </c>
      <c r="H47">
        <v>1.91</v>
      </c>
      <c r="I47">
        <v>1.02</v>
      </c>
      <c r="J47">
        <v>50</v>
      </c>
      <c r="K47">
        <v>230</v>
      </c>
      <c r="L47">
        <v>1.2789999999999999</v>
      </c>
      <c r="M47">
        <v>0.18</v>
      </c>
    </row>
    <row r="48" spans="1:13">
      <c r="A48" t="s">
        <v>33</v>
      </c>
      <c r="B48" t="s">
        <v>14</v>
      </c>
      <c r="C48" s="1">
        <v>41313</v>
      </c>
      <c r="D48" s="2">
        <v>0.61458333333333337</v>
      </c>
      <c r="E48">
        <v>66.599999999999994</v>
      </c>
      <c r="F48">
        <v>1.3320000000000001</v>
      </c>
      <c r="G48">
        <v>0.68</v>
      </c>
      <c r="H48">
        <v>1.96</v>
      </c>
      <c r="I48">
        <v>0.87</v>
      </c>
      <c r="J48">
        <v>50</v>
      </c>
      <c r="K48">
        <v>230</v>
      </c>
      <c r="L48">
        <v>1.524</v>
      </c>
      <c r="M48">
        <v>0.151</v>
      </c>
    </row>
    <row r="49" spans="1:13">
      <c r="A49" t="s">
        <v>34</v>
      </c>
      <c r="B49" t="s">
        <v>14</v>
      </c>
      <c r="C49" s="1">
        <v>41313</v>
      </c>
      <c r="D49" s="2">
        <v>0.61527777777777781</v>
      </c>
      <c r="E49">
        <v>33.97</v>
      </c>
      <c r="F49">
        <v>0.67900000000000005</v>
      </c>
      <c r="G49">
        <v>0.34899999999999998</v>
      </c>
      <c r="H49">
        <v>1.95</v>
      </c>
      <c r="I49">
        <v>0.59</v>
      </c>
      <c r="J49">
        <v>50</v>
      </c>
      <c r="K49">
        <v>230</v>
      </c>
      <c r="L49">
        <v>1.1479999999999999</v>
      </c>
      <c r="M49">
        <v>9.7000000000000003E-2</v>
      </c>
    </row>
    <row r="50" spans="1:13">
      <c r="A50" t="s">
        <v>34</v>
      </c>
      <c r="B50" t="s">
        <v>14</v>
      </c>
      <c r="C50" s="1">
        <v>41313</v>
      </c>
      <c r="D50" s="2">
        <v>0.61597222222222225</v>
      </c>
      <c r="E50">
        <v>29.84</v>
      </c>
      <c r="F50">
        <v>0.59699999999999998</v>
      </c>
      <c r="G50">
        <v>0.29199999999999998</v>
      </c>
      <c r="H50">
        <v>2.0499999999999998</v>
      </c>
      <c r="I50">
        <v>0.14000000000000001</v>
      </c>
      <c r="J50">
        <v>50</v>
      </c>
      <c r="K50">
        <v>230</v>
      </c>
      <c r="L50">
        <v>4.38</v>
      </c>
      <c r="M50">
        <v>5.1999999999999998E-2</v>
      </c>
    </row>
    <row r="51" spans="1:13">
      <c r="A51" t="s">
        <v>34</v>
      </c>
      <c r="B51" t="s">
        <v>14</v>
      </c>
      <c r="C51" s="1">
        <v>41313</v>
      </c>
      <c r="D51" s="2">
        <v>0.61597222222222225</v>
      </c>
      <c r="E51">
        <v>34.97</v>
      </c>
      <c r="F51">
        <v>0.69899999999999995</v>
      </c>
      <c r="G51">
        <v>0.35799999999999998</v>
      </c>
      <c r="H51">
        <v>1.96</v>
      </c>
      <c r="I51">
        <v>0.4</v>
      </c>
      <c r="J51">
        <v>50</v>
      </c>
      <c r="K51">
        <v>230</v>
      </c>
      <c r="L51">
        <v>1.7290000000000001</v>
      </c>
      <c r="M51">
        <v>6.9000000000000006E-2</v>
      </c>
    </row>
    <row r="52" spans="1:13">
      <c r="A52" t="s">
        <v>35</v>
      </c>
      <c r="B52" t="s">
        <v>14</v>
      </c>
      <c r="C52" s="1">
        <v>41313</v>
      </c>
      <c r="D52" s="2">
        <v>0.6166666666666667</v>
      </c>
      <c r="E52">
        <v>133.69</v>
      </c>
      <c r="F52">
        <v>2.6739999999999999</v>
      </c>
      <c r="G52">
        <v>1.5029999999999999</v>
      </c>
      <c r="H52">
        <v>1.78</v>
      </c>
      <c r="I52">
        <v>1.0900000000000001</v>
      </c>
      <c r="J52">
        <v>50</v>
      </c>
      <c r="K52">
        <v>230</v>
      </c>
      <c r="L52">
        <v>2.4510000000000001</v>
      </c>
      <c r="M52">
        <v>0.999</v>
      </c>
    </row>
    <row r="53" spans="1:13">
      <c r="A53" t="s">
        <v>35</v>
      </c>
      <c r="B53" t="s">
        <v>14</v>
      </c>
      <c r="C53" s="1">
        <v>41313</v>
      </c>
      <c r="D53" s="2">
        <v>0.6166666666666667</v>
      </c>
      <c r="E53">
        <v>57.85</v>
      </c>
      <c r="F53">
        <v>1.157</v>
      </c>
      <c r="G53">
        <v>0.60099999999999998</v>
      </c>
      <c r="H53">
        <v>1.93</v>
      </c>
      <c r="I53">
        <v>0.92</v>
      </c>
      <c r="J53">
        <v>50</v>
      </c>
      <c r="K53">
        <v>230</v>
      </c>
      <c r="L53">
        <v>1.2529999999999999</v>
      </c>
      <c r="M53">
        <v>0.17199999999999999</v>
      </c>
    </row>
    <row r="54" spans="1:13">
      <c r="A54" t="s">
        <v>35</v>
      </c>
      <c r="B54" t="s">
        <v>14</v>
      </c>
      <c r="C54" s="1">
        <v>41313</v>
      </c>
      <c r="D54" s="2">
        <v>0.61736111111111114</v>
      </c>
      <c r="E54">
        <v>53.35</v>
      </c>
      <c r="F54">
        <v>1.0669999999999999</v>
      </c>
      <c r="G54">
        <v>0.53100000000000003</v>
      </c>
      <c r="H54">
        <v>2.0099999999999998</v>
      </c>
      <c r="I54">
        <v>0.73</v>
      </c>
      <c r="J54">
        <v>50</v>
      </c>
      <c r="K54">
        <v>230</v>
      </c>
      <c r="L54">
        <v>1.4670000000000001</v>
      </c>
      <c r="M54">
        <v>9.8000000000000004E-2</v>
      </c>
    </row>
    <row r="55" spans="1:13">
      <c r="A55" t="s">
        <v>36</v>
      </c>
      <c r="B55" t="s">
        <v>14</v>
      </c>
      <c r="C55" s="1">
        <v>41313</v>
      </c>
      <c r="D55" s="2">
        <v>0.61736111111111114</v>
      </c>
      <c r="E55">
        <v>-537.24</v>
      </c>
      <c r="F55">
        <v>-10.744999999999999</v>
      </c>
      <c r="G55">
        <v>0.59199999999999997</v>
      </c>
      <c r="H55">
        <v>-18.16</v>
      </c>
      <c r="I55" t="s">
        <v>37</v>
      </c>
      <c r="J55">
        <v>50</v>
      </c>
      <c r="K55">
        <v>230</v>
      </c>
      <c r="L55" t="s">
        <v>37</v>
      </c>
      <c r="M55">
        <v>7.6829999999999998</v>
      </c>
    </row>
    <row r="56" spans="1:13">
      <c r="A56" t="s">
        <v>36</v>
      </c>
      <c r="B56" t="s">
        <v>14</v>
      </c>
      <c r="C56" s="1">
        <v>41313</v>
      </c>
      <c r="D56" s="2">
        <v>0.61805555555555558</v>
      </c>
      <c r="E56">
        <v>28.36</v>
      </c>
      <c r="F56">
        <v>0.56699999999999995</v>
      </c>
      <c r="G56">
        <v>0.28299999999999997</v>
      </c>
      <c r="H56">
        <v>2</v>
      </c>
      <c r="I56">
        <v>0.86</v>
      </c>
      <c r="J56">
        <v>50</v>
      </c>
      <c r="K56">
        <v>230</v>
      </c>
      <c r="L56">
        <v>0.66100000000000003</v>
      </c>
      <c r="M56">
        <v>7.8E-2</v>
      </c>
    </row>
    <row r="57" spans="1:13">
      <c r="A57" t="s">
        <v>36</v>
      </c>
      <c r="B57" t="s">
        <v>14</v>
      </c>
      <c r="C57" s="1">
        <v>41313</v>
      </c>
      <c r="D57" s="2">
        <v>0.61805555555555558</v>
      </c>
      <c r="E57">
        <v>28.68</v>
      </c>
      <c r="F57">
        <v>0.57399999999999995</v>
      </c>
      <c r="G57">
        <v>0.28499999999999998</v>
      </c>
      <c r="H57">
        <v>2.0099999999999998</v>
      </c>
      <c r="I57">
        <v>0.89</v>
      </c>
      <c r="J57">
        <v>50</v>
      </c>
      <c r="K57">
        <v>230</v>
      </c>
      <c r="L57">
        <v>0.64200000000000002</v>
      </c>
      <c r="M57">
        <v>5.1999999999999998E-2</v>
      </c>
    </row>
    <row r="58" spans="1:13">
      <c r="A58" t="s">
        <v>38</v>
      </c>
      <c r="B58" t="s">
        <v>14</v>
      </c>
      <c r="C58" s="1">
        <v>41313</v>
      </c>
      <c r="D58" s="2">
        <v>0.61875000000000002</v>
      </c>
      <c r="E58">
        <v>107.87</v>
      </c>
      <c r="F58">
        <v>2.157</v>
      </c>
      <c r="G58">
        <v>1.135</v>
      </c>
      <c r="H58">
        <v>1.9</v>
      </c>
      <c r="I58">
        <v>1.19</v>
      </c>
      <c r="J58">
        <v>50</v>
      </c>
      <c r="K58">
        <v>230</v>
      </c>
      <c r="L58">
        <v>1.819</v>
      </c>
      <c r="M58">
        <v>0.49399999999999999</v>
      </c>
    </row>
    <row r="59" spans="1:13">
      <c r="A59" t="s">
        <v>38</v>
      </c>
      <c r="B59" t="s">
        <v>14</v>
      </c>
      <c r="C59" s="1">
        <v>41313</v>
      </c>
      <c r="D59" s="2">
        <v>0.61944444444444446</v>
      </c>
      <c r="E59">
        <v>100.35</v>
      </c>
      <c r="F59">
        <v>2.0070000000000001</v>
      </c>
      <c r="G59">
        <v>1.0489999999999999</v>
      </c>
      <c r="H59">
        <v>1.91</v>
      </c>
      <c r="I59">
        <v>1.24</v>
      </c>
      <c r="J59">
        <v>50</v>
      </c>
      <c r="K59">
        <v>230</v>
      </c>
      <c r="L59">
        <v>1.6220000000000001</v>
      </c>
      <c r="M59">
        <v>0.32</v>
      </c>
    </row>
    <row r="60" spans="1:13">
      <c r="A60" t="s">
        <v>39</v>
      </c>
      <c r="B60" t="s">
        <v>14</v>
      </c>
      <c r="C60" s="1">
        <v>41313</v>
      </c>
      <c r="D60" s="2">
        <v>0.61944444444444446</v>
      </c>
      <c r="E60">
        <v>25.98</v>
      </c>
      <c r="F60">
        <v>0.52</v>
      </c>
      <c r="G60">
        <v>0.24299999999999999</v>
      </c>
      <c r="H60">
        <v>2.14</v>
      </c>
      <c r="I60">
        <v>1.48</v>
      </c>
      <c r="J60">
        <v>50</v>
      </c>
      <c r="K60">
        <v>230</v>
      </c>
      <c r="L60">
        <v>0.35099999999999998</v>
      </c>
      <c r="M60">
        <v>4.0000000000000001E-3</v>
      </c>
    </row>
    <row r="61" spans="1:13">
      <c r="A61" t="s">
        <v>39</v>
      </c>
      <c r="B61" t="s">
        <v>14</v>
      </c>
      <c r="C61" s="1">
        <v>41313</v>
      </c>
      <c r="D61" s="2">
        <v>0.62013888888888891</v>
      </c>
      <c r="E61">
        <v>25.98</v>
      </c>
      <c r="F61">
        <v>0.52</v>
      </c>
      <c r="G61">
        <v>0.26100000000000001</v>
      </c>
      <c r="H61">
        <v>1.99</v>
      </c>
      <c r="I61">
        <v>1.5</v>
      </c>
      <c r="J61">
        <v>50</v>
      </c>
      <c r="K61">
        <v>230</v>
      </c>
      <c r="L61">
        <v>0.34699999999999998</v>
      </c>
      <c r="M61">
        <v>7.0000000000000001E-3</v>
      </c>
    </row>
    <row r="62" spans="1:13">
      <c r="A62" t="s">
        <v>40</v>
      </c>
      <c r="B62" t="s">
        <v>14</v>
      </c>
      <c r="C62" s="1">
        <v>41313</v>
      </c>
      <c r="D62" s="2">
        <v>0.62013888888888891</v>
      </c>
      <c r="E62">
        <v>53.59</v>
      </c>
      <c r="F62">
        <v>1.0720000000000001</v>
      </c>
      <c r="G62">
        <v>0.53800000000000003</v>
      </c>
      <c r="H62">
        <v>1.99</v>
      </c>
      <c r="I62">
        <v>1</v>
      </c>
      <c r="J62">
        <v>50</v>
      </c>
      <c r="K62">
        <v>230</v>
      </c>
      <c r="L62">
        <v>1.0669999999999999</v>
      </c>
      <c r="M62">
        <v>0.11700000000000001</v>
      </c>
    </row>
    <row r="63" spans="1:13">
      <c r="A63" t="s">
        <v>40</v>
      </c>
      <c r="B63" t="s">
        <v>14</v>
      </c>
      <c r="C63" s="1">
        <v>41313</v>
      </c>
      <c r="D63" s="2">
        <v>0.62083333333333335</v>
      </c>
      <c r="E63">
        <v>55.05</v>
      </c>
      <c r="F63">
        <v>1.101</v>
      </c>
      <c r="G63">
        <v>0.57399999999999995</v>
      </c>
      <c r="H63">
        <v>1.92</v>
      </c>
      <c r="I63">
        <v>1</v>
      </c>
      <c r="J63">
        <v>50</v>
      </c>
      <c r="K63">
        <v>230</v>
      </c>
      <c r="L63">
        <v>1.103</v>
      </c>
      <c r="M63">
        <v>0.123</v>
      </c>
    </row>
    <row r="64" spans="1:13">
      <c r="A64" t="s">
        <v>41</v>
      </c>
      <c r="B64" t="s">
        <v>14</v>
      </c>
      <c r="C64" s="1">
        <v>41313</v>
      </c>
      <c r="D64" s="2">
        <v>0.62152777777777779</v>
      </c>
      <c r="E64">
        <v>200.33</v>
      </c>
      <c r="F64">
        <v>4.0069999999999997</v>
      </c>
      <c r="G64">
        <v>2.5379999999999998</v>
      </c>
      <c r="H64">
        <v>1.58</v>
      </c>
      <c r="I64">
        <v>0.8</v>
      </c>
      <c r="J64">
        <v>50</v>
      </c>
      <c r="K64">
        <v>230</v>
      </c>
      <c r="L64">
        <v>4.9969999999999999</v>
      </c>
      <c r="M64">
        <v>3.4449999999999998</v>
      </c>
    </row>
    <row r="65" spans="1:13">
      <c r="A65" t="s">
        <v>41</v>
      </c>
      <c r="B65" t="s">
        <v>14</v>
      </c>
      <c r="C65" s="1">
        <v>41313</v>
      </c>
      <c r="D65" s="2">
        <v>0.62152777777777779</v>
      </c>
      <c r="E65">
        <v>91.29</v>
      </c>
      <c r="F65">
        <v>1.8260000000000001</v>
      </c>
      <c r="G65">
        <v>0.95399999999999996</v>
      </c>
      <c r="H65">
        <v>1.91</v>
      </c>
      <c r="I65">
        <v>1.2</v>
      </c>
      <c r="J65">
        <v>50</v>
      </c>
      <c r="K65">
        <v>230</v>
      </c>
      <c r="L65">
        <v>1.5209999999999999</v>
      </c>
      <c r="M65">
        <v>0.26300000000000001</v>
      </c>
    </row>
    <row r="66" spans="1:13">
      <c r="A66" t="s">
        <v>41</v>
      </c>
      <c r="B66" t="s">
        <v>14</v>
      </c>
      <c r="C66" s="1">
        <v>41313</v>
      </c>
      <c r="D66" s="2">
        <v>0.62222222222222223</v>
      </c>
      <c r="E66">
        <v>87.46</v>
      </c>
      <c r="F66">
        <v>1.7490000000000001</v>
      </c>
      <c r="G66">
        <v>0.91300000000000003</v>
      </c>
      <c r="H66">
        <v>1.92</v>
      </c>
      <c r="I66">
        <v>1.25</v>
      </c>
      <c r="J66">
        <v>50</v>
      </c>
      <c r="K66">
        <v>230</v>
      </c>
      <c r="L66">
        <v>1.3959999999999999</v>
      </c>
      <c r="M66">
        <v>0.252</v>
      </c>
    </row>
    <row r="67" spans="1:13">
      <c r="A67" t="s">
        <v>42</v>
      </c>
      <c r="B67" t="s">
        <v>14</v>
      </c>
      <c r="C67" s="1">
        <v>41313</v>
      </c>
      <c r="D67" s="2">
        <v>0.62222222222222223</v>
      </c>
      <c r="E67">
        <v>70.63</v>
      </c>
      <c r="F67">
        <v>1.413</v>
      </c>
      <c r="G67">
        <v>0.74</v>
      </c>
      <c r="H67">
        <v>1.91</v>
      </c>
      <c r="I67">
        <v>1.3</v>
      </c>
      <c r="J67">
        <v>50</v>
      </c>
      <c r="K67">
        <v>230</v>
      </c>
      <c r="L67">
        <v>1.0860000000000001</v>
      </c>
      <c r="M67">
        <v>0.21</v>
      </c>
    </row>
    <row r="68" spans="1:13">
      <c r="A68" t="s">
        <v>42</v>
      </c>
      <c r="B68" t="s">
        <v>14</v>
      </c>
      <c r="C68" s="1">
        <v>41313</v>
      </c>
      <c r="D68" s="2">
        <v>0.62291666666666667</v>
      </c>
      <c r="E68">
        <v>80.09</v>
      </c>
      <c r="F68">
        <v>1.6020000000000001</v>
      </c>
      <c r="G68">
        <v>0.83799999999999997</v>
      </c>
      <c r="H68">
        <v>1.91</v>
      </c>
      <c r="I68">
        <v>1.25</v>
      </c>
      <c r="J68">
        <v>50</v>
      </c>
      <c r="K68">
        <v>230</v>
      </c>
      <c r="L68">
        <v>1.28</v>
      </c>
      <c r="M68">
        <v>0.23200000000000001</v>
      </c>
    </row>
    <row r="69" spans="1:13">
      <c r="A69" t="s">
        <v>42</v>
      </c>
      <c r="B69" t="s">
        <v>14</v>
      </c>
      <c r="C69" s="1">
        <v>41313</v>
      </c>
      <c r="D69" s="2">
        <v>0.62291666666666667</v>
      </c>
      <c r="E69">
        <v>99.15</v>
      </c>
      <c r="F69">
        <v>1.9830000000000001</v>
      </c>
      <c r="G69">
        <v>1.0580000000000001</v>
      </c>
      <c r="H69">
        <v>1.87</v>
      </c>
      <c r="I69">
        <v>1.25</v>
      </c>
      <c r="J69">
        <v>50</v>
      </c>
      <c r="K69">
        <v>230</v>
      </c>
      <c r="L69">
        <v>1.5920000000000001</v>
      </c>
      <c r="M69">
        <v>0.33800000000000002</v>
      </c>
    </row>
    <row r="70" spans="1:13">
      <c r="A70" t="s">
        <v>43</v>
      </c>
      <c r="B70" t="s">
        <v>14</v>
      </c>
      <c r="C70" s="1">
        <v>41313</v>
      </c>
      <c r="D70" s="2">
        <v>0.62361111111111112</v>
      </c>
      <c r="E70">
        <v>104.45</v>
      </c>
      <c r="F70">
        <v>2.089</v>
      </c>
      <c r="G70">
        <v>1.1120000000000001</v>
      </c>
      <c r="H70">
        <v>1.88</v>
      </c>
      <c r="I70">
        <v>1.38</v>
      </c>
      <c r="J70">
        <v>50</v>
      </c>
      <c r="K70">
        <v>230</v>
      </c>
      <c r="L70">
        <v>1.5109999999999999</v>
      </c>
      <c r="M70">
        <v>0.26100000000000001</v>
      </c>
    </row>
    <row r="71" spans="1:13">
      <c r="A71" t="s">
        <v>43</v>
      </c>
      <c r="B71" t="s">
        <v>14</v>
      </c>
      <c r="C71" s="1">
        <v>41313</v>
      </c>
      <c r="D71" s="2">
        <v>0.62361111111111112</v>
      </c>
      <c r="E71">
        <v>94.58</v>
      </c>
      <c r="F71">
        <v>1.8919999999999999</v>
      </c>
      <c r="G71">
        <v>0.96399999999999997</v>
      </c>
      <c r="H71">
        <v>1.96</v>
      </c>
      <c r="I71">
        <v>0.52</v>
      </c>
      <c r="J71">
        <v>50</v>
      </c>
      <c r="K71">
        <v>230</v>
      </c>
      <c r="L71">
        <v>3.6680000000000001</v>
      </c>
      <c r="M71">
        <v>0.23300000000000001</v>
      </c>
    </row>
    <row r="72" spans="1:13">
      <c r="A72" t="s">
        <v>44</v>
      </c>
      <c r="B72" t="s">
        <v>14</v>
      </c>
      <c r="C72" s="1">
        <v>41313</v>
      </c>
      <c r="D72" s="2">
        <v>0.62430555555555556</v>
      </c>
      <c r="E72">
        <v>36.770000000000003</v>
      </c>
      <c r="F72">
        <v>0.73499999999999999</v>
      </c>
      <c r="G72">
        <v>0.39700000000000002</v>
      </c>
      <c r="H72">
        <v>1.85</v>
      </c>
      <c r="I72">
        <v>1.56</v>
      </c>
      <c r="J72">
        <v>50</v>
      </c>
      <c r="K72">
        <v>230</v>
      </c>
      <c r="L72">
        <v>0.47199999999999998</v>
      </c>
      <c r="M72">
        <v>0.107</v>
      </c>
    </row>
    <row r="73" spans="1:13">
      <c r="A73" t="s">
        <v>44</v>
      </c>
      <c r="B73" t="s">
        <v>14</v>
      </c>
      <c r="C73" s="1">
        <v>41313</v>
      </c>
      <c r="D73" s="2">
        <v>0.62430555555555556</v>
      </c>
      <c r="E73">
        <v>35.08</v>
      </c>
      <c r="F73">
        <v>0.70199999999999996</v>
      </c>
      <c r="G73">
        <v>0.36399999999999999</v>
      </c>
      <c r="H73">
        <v>1.93</v>
      </c>
      <c r="I73">
        <v>0.94</v>
      </c>
      <c r="J73">
        <v>50</v>
      </c>
      <c r="K73">
        <v>230</v>
      </c>
      <c r="L73">
        <v>0.745</v>
      </c>
      <c r="M73">
        <v>8.5000000000000006E-2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"/>
  <sheetViews>
    <sheetView workbookViewId="0">
      <selection activeCell="H2" sqref="H2:H7"/>
    </sheetView>
  </sheetViews>
  <sheetFormatPr baseColWidth="10" defaultRowHeight="15" x14ac:dyDescent="0"/>
  <sheetData>
    <row r="1" spans="1:13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</row>
    <row r="2" spans="1:13">
      <c r="A2" t="s">
        <v>22</v>
      </c>
      <c r="B2" t="s">
        <v>14</v>
      </c>
      <c r="C2" s="1">
        <v>41316</v>
      </c>
      <c r="D2" s="2">
        <v>0.4201388888888889</v>
      </c>
      <c r="E2">
        <v>10.58</v>
      </c>
      <c r="F2">
        <v>0.21199999999999999</v>
      </c>
      <c r="G2">
        <v>0.104</v>
      </c>
      <c r="H2">
        <v>2.0299999999999998</v>
      </c>
      <c r="I2">
        <v>0.1</v>
      </c>
      <c r="J2">
        <v>50</v>
      </c>
      <c r="K2">
        <v>230</v>
      </c>
      <c r="L2">
        <v>2.141</v>
      </c>
      <c r="M2">
        <v>7.0000000000000001E-3</v>
      </c>
    </row>
    <row r="3" spans="1:13">
      <c r="A3" t="s">
        <v>22</v>
      </c>
      <c r="B3" t="s">
        <v>14</v>
      </c>
      <c r="C3" s="1">
        <v>41316</v>
      </c>
      <c r="D3" s="2">
        <v>0.4201388888888889</v>
      </c>
      <c r="E3">
        <v>10.41</v>
      </c>
      <c r="F3">
        <v>0.20799999999999999</v>
      </c>
      <c r="G3">
        <v>8.5000000000000006E-2</v>
      </c>
      <c r="H3">
        <v>2.44</v>
      </c>
      <c r="I3">
        <v>0.1</v>
      </c>
      <c r="J3">
        <v>50</v>
      </c>
      <c r="K3">
        <v>230</v>
      </c>
      <c r="L3">
        <v>1.9870000000000001</v>
      </c>
      <c r="M3">
        <v>7.0000000000000001E-3</v>
      </c>
    </row>
    <row r="4" spans="1:13">
      <c r="A4" t="s">
        <v>28</v>
      </c>
      <c r="B4" t="s">
        <v>14</v>
      </c>
      <c r="C4" s="1">
        <v>41316</v>
      </c>
      <c r="D4" s="2">
        <v>0.42083333333333334</v>
      </c>
      <c r="E4">
        <v>44.03</v>
      </c>
      <c r="F4">
        <v>0.88100000000000001</v>
      </c>
      <c r="G4">
        <v>0.42899999999999999</v>
      </c>
      <c r="H4">
        <v>2.0499999999999998</v>
      </c>
      <c r="I4">
        <v>0.48</v>
      </c>
      <c r="J4">
        <v>50</v>
      </c>
      <c r="K4">
        <v>230</v>
      </c>
      <c r="L4">
        <v>1.849</v>
      </c>
      <c r="M4">
        <v>5.7000000000000002E-2</v>
      </c>
    </row>
    <row r="5" spans="1:13">
      <c r="A5" t="s">
        <v>28</v>
      </c>
      <c r="B5" t="s">
        <v>14</v>
      </c>
      <c r="C5" s="1">
        <v>41316</v>
      </c>
      <c r="D5" s="2">
        <v>0.42083333333333334</v>
      </c>
      <c r="E5">
        <v>44.63</v>
      </c>
      <c r="F5">
        <v>0.89300000000000002</v>
      </c>
      <c r="G5">
        <v>0.44900000000000001</v>
      </c>
      <c r="H5">
        <v>1.99</v>
      </c>
      <c r="I5">
        <v>0.47</v>
      </c>
      <c r="J5">
        <v>50</v>
      </c>
      <c r="K5">
        <v>230</v>
      </c>
      <c r="L5">
        <v>1.9179999999999999</v>
      </c>
      <c r="M5">
        <v>4.1000000000000002E-2</v>
      </c>
    </row>
    <row r="6" spans="1:13">
      <c r="A6" t="s">
        <v>19</v>
      </c>
      <c r="B6" t="s">
        <v>14</v>
      </c>
      <c r="C6" s="1">
        <v>41316</v>
      </c>
      <c r="D6" s="2">
        <v>0.42152777777777778</v>
      </c>
      <c r="E6">
        <v>90.96</v>
      </c>
      <c r="F6">
        <v>1.819</v>
      </c>
      <c r="G6">
        <v>0.94799999999999995</v>
      </c>
      <c r="H6">
        <v>1.92</v>
      </c>
      <c r="I6">
        <v>1.08</v>
      </c>
      <c r="J6">
        <v>50</v>
      </c>
      <c r="K6">
        <v>230</v>
      </c>
      <c r="L6">
        <v>1.6919999999999999</v>
      </c>
      <c r="M6">
        <v>0.26400000000000001</v>
      </c>
    </row>
    <row r="7" spans="1:13">
      <c r="A7" t="s">
        <v>19</v>
      </c>
      <c r="B7" t="s">
        <v>14</v>
      </c>
      <c r="C7" s="1">
        <v>41316</v>
      </c>
      <c r="D7" s="2">
        <v>0.42222222222222222</v>
      </c>
      <c r="E7">
        <v>91.63</v>
      </c>
      <c r="F7">
        <v>1.833</v>
      </c>
      <c r="G7">
        <v>0.96799999999999997</v>
      </c>
      <c r="H7">
        <v>1.89</v>
      </c>
      <c r="I7">
        <v>1.1399999999999999</v>
      </c>
      <c r="J7">
        <v>50</v>
      </c>
      <c r="K7">
        <v>230</v>
      </c>
      <c r="L7">
        <v>1.611</v>
      </c>
      <c r="M7">
        <v>0.27500000000000002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2"/>
  <sheetViews>
    <sheetView workbookViewId="0">
      <selection activeCell="H1" sqref="H1:J32"/>
    </sheetView>
  </sheetViews>
  <sheetFormatPr baseColWidth="10" defaultRowHeight="15" x14ac:dyDescent="0"/>
  <sheetData>
    <row r="1" spans="1:10">
      <c r="A1" t="s">
        <v>0</v>
      </c>
      <c r="B1" t="s">
        <v>2</v>
      </c>
      <c r="C1" t="s">
        <v>4</v>
      </c>
      <c r="D1" t="s">
        <v>7</v>
      </c>
      <c r="H1" t="s">
        <v>0</v>
      </c>
      <c r="I1" t="s">
        <v>2</v>
      </c>
      <c r="J1" t="s">
        <v>45</v>
      </c>
    </row>
    <row r="2" spans="1:10">
      <c r="A2" s="3" t="s">
        <v>26</v>
      </c>
      <c r="B2" s="4">
        <v>41313</v>
      </c>
      <c r="C2" s="3">
        <v>74.33</v>
      </c>
      <c r="D2" s="3">
        <v>1.99</v>
      </c>
      <c r="H2" t="s">
        <v>26</v>
      </c>
      <c r="I2" s="1">
        <v>41313</v>
      </c>
      <c r="J2">
        <f>AVERAGE(C2:C3)</f>
        <v>77.05</v>
      </c>
    </row>
    <row r="3" spans="1:10">
      <c r="A3" s="3" t="s">
        <v>26</v>
      </c>
      <c r="B3" s="4">
        <v>41313</v>
      </c>
      <c r="C3" s="3">
        <v>79.77</v>
      </c>
      <c r="D3" s="3">
        <v>1.88</v>
      </c>
      <c r="H3" t="s">
        <v>18</v>
      </c>
      <c r="I3" s="1">
        <v>41313</v>
      </c>
      <c r="J3">
        <f>AVERAGE(C4:C6)</f>
        <v>252.82000000000002</v>
      </c>
    </row>
    <row r="4" spans="1:10">
      <c r="A4" t="s">
        <v>18</v>
      </c>
      <c r="B4" s="1">
        <v>41313</v>
      </c>
      <c r="C4">
        <v>268.54000000000002</v>
      </c>
      <c r="D4">
        <v>1.75</v>
      </c>
      <c r="H4" t="s">
        <v>32</v>
      </c>
      <c r="I4" s="1">
        <v>41313</v>
      </c>
      <c r="J4">
        <f>AVERAGE(C7:C8)</f>
        <v>73.734999999999999</v>
      </c>
    </row>
    <row r="5" spans="1:10">
      <c r="A5" t="s">
        <v>18</v>
      </c>
      <c r="B5" s="1">
        <v>41313</v>
      </c>
      <c r="C5">
        <v>249.67</v>
      </c>
      <c r="D5">
        <v>1.8</v>
      </c>
      <c r="H5" t="s">
        <v>30</v>
      </c>
      <c r="I5" s="1">
        <v>41313</v>
      </c>
      <c r="J5">
        <f>AVERAGE(C9:C10)</f>
        <v>178.465</v>
      </c>
    </row>
    <row r="6" spans="1:10">
      <c r="A6" t="s">
        <v>18</v>
      </c>
      <c r="B6" s="1">
        <v>41313</v>
      </c>
      <c r="C6">
        <v>240.25</v>
      </c>
      <c r="D6">
        <v>1.85</v>
      </c>
      <c r="H6" t="s">
        <v>29</v>
      </c>
      <c r="I6" s="1">
        <v>41313</v>
      </c>
      <c r="J6">
        <f>AVERAGE(C11:C13)</f>
        <v>178.57333333333335</v>
      </c>
    </row>
    <row r="7" spans="1:10">
      <c r="A7" s="3" t="s">
        <v>32</v>
      </c>
      <c r="B7" s="4">
        <v>41313</v>
      </c>
      <c r="C7" s="3">
        <v>71.89</v>
      </c>
      <c r="D7" s="3">
        <v>1.97</v>
      </c>
      <c r="H7" t="s">
        <v>27</v>
      </c>
      <c r="I7" s="1">
        <v>41313</v>
      </c>
      <c r="J7">
        <f>AVERAGE(C14:C15)</f>
        <v>214.11500000000001</v>
      </c>
    </row>
    <row r="8" spans="1:10">
      <c r="A8" s="3" t="s">
        <v>32</v>
      </c>
      <c r="B8" s="4">
        <v>41313</v>
      </c>
      <c r="C8" s="3">
        <v>75.58</v>
      </c>
      <c r="D8" s="3">
        <v>1.89</v>
      </c>
      <c r="H8" t="s">
        <v>15</v>
      </c>
      <c r="I8" s="1">
        <v>41313</v>
      </c>
      <c r="J8">
        <f>AVERAGE(C16:C18)</f>
        <v>65.166666666666671</v>
      </c>
    </row>
    <row r="9" spans="1:10">
      <c r="A9" t="s">
        <v>30</v>
      </c>
      <c r="B9" s="1">
        <v>41313</v>
      </c>
      <c r="C9">
        <v>175.78</v>
      </c>
      <c r="D9">
        <v>1.9</v>
      </c>
      <c r="H9" t="s">
        <v>25</v>
      </c>
      <c r="I9" s="1">
        <v>41313</v>
      </c>
      <c r="J9">
        <f>AVERAGE(C19:C22)</f>
        <v>310.46749999999997</v>
      </c>
    </row>
    <row r="10" spans="1:10">
      <c r="A10" t="s">
        <v>30</v>
      </c>
      <c r="B10" s="1">
        <v>41313</v>
      </c>
      <c r="C10">
        <v>181.15</v>
      </c>
      <c r="D10">
        <v>1.89</v>
      </c>
      <c r="H10" t="s">
        <v>44</v>
      </c>
      <c r="I10" s="1">
        <v>41313</v>
      </c>
      <c r="J10">
        <f>AVERAGE(C23:C24)</f>
        <v>35.924999999999997</v>
      </c>
    </row>
    <row r="11" spans="1:10">
      <c r="A11" s="3" t="s">
        <v>29</v>
      </c>
      <c r="B11" s="4">
        <v>41313</v>
      </c>
      <c r="C11" s="3">
        <v>173.75</v>
      </c>
      <c r="D11" s="3">
        <v>1.9</v>
      </c>
      <c r="H11" t="s">
        <v>16</v>
      </c>
      <c r="I11" s="1">
        <v>41313</v>
      </c>
      <c r="J11">
        <f>AVERAGE(C25:C26)</f>
        <v>77.89</v>
      </c>
    </row>
    <row r="12" spans="1:10">
      <c r="A12" s="3" t="s">
        <v>29</v>
      </c>
      <c r="B12" s="4">
        <v>41313</v>
      </c>
      <c r="C12" s="3">
        <v>186.86</v>
      </c>
      <c r="D12" s="3">
        <v>1.9</v>
      </c>
      <c r="H12" t="s">
        <v>36</v>
      </c>
      <c r="I12" s="1">
        <v>41313</v>
      </c>
      <c r="J12">
        <f>AVERAGE(C27:C28)</f>
        <v>28.52</v>
      </c>
    </row>
    <row r="13" spans="1:10">
      <c r="A13" s="3" t="s">
        <v>29</v>
      </c>
      <c r="B13" s="4">
        <v>41313</v>
      </c>
      <c r="C13" s="3">
        <v>175.11</v>
      </c>
      <c r="D13" s="3">
        <v>1.92</v>
      </c>
      <c r="H13" t="s">
        <v>23</v>
      </c>
      <c r="I13" s="1">
        <v>41313</v>
      </c>
      <c r="J13">
        <f>AVERAGE(C29:C31)</f>
        <v>133.79</v>
      </c>
    </row>
    <row r="14" spans="1:10">
      <c r="A14" t="s">
        <v>27</v>
      </c>
      <c r="B14" s="1">
        <v>41313</v>
      </c>
      <c r="C14">
        <v>218.45</v>
      </c>
      <c r="D14">
        <v>1.89</v>
      </c>
      <c r="H14" t="s">
        <v>13</v>
      </c>
      <c r="I14" s="1">
        <v>41313</v>
      </c>
      <c r="J14">
        <f>AVERAGE(C32:C33)</f>
        <v>52.844999999999999</v>
      </c>
    </row>
    <row r="15" spans="1:10">
      <c r="A15" t="s">
        <v>27</v>
      </c>
      <c r="B15" s="1">
        <v>41313</v>
      </c>
      <c r="C15">
        <v>209.78</v>
      </c>
      <c r="D15">
        <v>1.87</v>
      </c>
      <c r="H15" t="s">
        <v>31</v>
      </c>
      <c r="I15" s="1">
        <v>41313</v>
      </c>
      <c r="J15">
        <f>AVERAGE(C34:C35)</f>
        <v>159.23500000000001</v>
      </c>
    </row>
    <row r="16" spans="1:10">
      <c r="A16" s="3" t="s">
        <v>15</v>
      </c>
      <c r="B16" s="4">
        <v>41313</v>
      </c>
      <c r="C16" s="3">
        <v>63.02</v>
      </c>
      <c r="D16" s="3">
        <v>1.87</v>
      </c>
      <c r="H16" t="s">
        <v>22</v>
      </c>
      <c r="I16" s="1">
        <v>41313</v>
      </c>
      <c r="J16">
        <f>AVERAGE(C36:C37)</f>
        <v>11.65</v>
      </c>
    </row>
    <row r="17" spans="1:10">
      <c r="A17" s="3" t="s">
        <v>15</v>
      </c>
      <c r="B17" s="4">
        <v>41313</v>
      </c>
      <c r="C17" s="3">
        <v>65.849999999999994</v>
      </c>
      <c r="D17" s="3">
        <v>1.88</v>
      </c>
      <c r="H17" t="s">
        <v>22</v>
      </c>
      <c r="I17" s="1">
        <v>41316</v>
      </c>
      <c r="J17">
        <f>AVERAGE(C38:C39)</f>
        <v>10.495000000000001</v>
      </c>
    </row>
    <row r="18" spans="1:10">
      <c r="A18" s="3" t="s">
        <v>15</v>
      </c>
      <c r="B18" s="4">
        <v>41313</v>
      </c>
      <c r="C18" s="3">
        <v>66.63</v>
      </c>
      <c r="D18" s="3">
        <v>1.89</v>
      </c>
      <c r="H18" t="s">
        <v>42</v>
      </c>
      <c r="I18" s="1">
        <v>41313</v>
      </c>
      <c r="J18">
        <f>AVERAGE(C40:C42)</f>
        <v>83.29</v>
      </c>
    </row>
    <row r="19" spans="1:10">
      <c r="A19" t="s">
        <v>25</v>
      </c>
      <c r="B19" s="1">
        <v>41313</v>
      </c>
      <c r="C19">
        <v>504.64</v>
      </c>
      <c r="D19">
        <v>1.7</v>
      </c>
      <c r="H19" t="s">
        <v>20</v>
      </c>
      <c r="I19" s="1">
        <v>41313</v>
      </c>
      <c r="J19">
        <f>AVERAGE(C43:C44)</f>
        <v>24.585000000000001</v>
      </c>
    </row>
    <row r="20" spans="1:10">
      <c r="A20" t="s">
        <v>25</v>
      </c>
      <c r="B20" s="1">
        <v>41313</v>
      </c>
      <c r="C20">
        <v>235.15</v>
      </c>
      <c r="D20">
        <v>1.8</v>
      </c>
      <c r="H20" t="s">
        <v>17</v>
      </c>
      <c r="I20" s="1">
        <v>41313</v>
      </c>
      <c r="J20">
        <f>AVERAGE(C45:C46)</f>
        <v>94.284999999999997</v>
      </c>
    </row>
    <row r="21" spans="1:10">
      <c r="A21" t="s">
        <v>25</v>
      </c>
      <c r="B21" s="1">
        <v>41313</v>
      </c>
      <c r="C21">
        <v>362.56</v>
      </c>
      <c r="D21">
        <v>1.77</v>
      </c>
      <c r="H21" t="s">
        <v>43</v>
      </c>
      <c r="I21" s="1">
        <v>41313</v>
      </c>
      <c r="J21">
        <f>AVERAGE(C47:C48)</f>
        <v>99.515000000000001</v>
      </c>
    </row>
    <row r="22" spans="1:10">
      <c r="A22" t="s">
        <v>25</v>
      </c>
      <c r="B22" s="1">
        <v>41313</v>
      </c>
      <c r="C22">
        <v>139.52000000000001</v>
      </c>
      <c r="D22">
        <v>1.92</v>
      </c>
      <c r="H22" t="s">
        <v>39</v>
      </c>
      <c r="I22" s="1">
        <v>41313</v>
      </c>
      <c r="J22">
        <f>AVERAGE(C49:C50)</f>
        <v>25.98</v>
      </c>
    </row>
    <row r="23" spans="1:10">
      <c r="A23" s="3" t="s">
        <v>44</v>
      </c>
      <c r="B23" s="4">
        <v>41313</v>
      </c>
      <c r="C23" s="3">
        <v>36.770000000000003</v>
      </c>
      <c r="D23" s="3">
        <v>1.85</v>
      </c>
      <c r="H23" t="s">
        <v>34</v>
      </c>
      <c r="I23" s="1">
        <v>41313</v>
      </c>
      <c r="J23">
        <f>AVERAGE(C51:C53)</f>
        <v>32.926666666666669</v>
      </c>
    </row>
    <row r="24" spans="1:10">
      <c r="A24" s="3" t="s">
        <v>44</v>
      </c>
      <c r="B24" s="4">
        <v>41313</v>
      </c>
      <c r="C24" s="3">
        <v>35.08</v>
      </c>
      <c r="D24" s="3">
        <v>1.93</v>
      </c>
      <c r="H24" t="s">
        <v>41</v>
      </c>
      <c r="I24" s="1">
        <v>41313</v>
      </c>
      <c r="J24">
        <f>AVERAGE(C54:C55)</f>
        <v>89.375</v>
      </c>
    </row>
    <row r="25" spans="1:10">
      <c r="A25" t="s">
        <v>16</v>
      </c>
      <c r="B25" s="1">
        <v>41313</v>
      </c>
      <c r="C25">
        <v>78.040000000000006</v>
      </c>
      <c r="D25">
        <v>1.94</v>
      </c>
      <c r="H25" t="s">
        <v>24</v>
      </c>
      <c r="I25" s="1">
        <v>41313</v>
      </c>
      <c r="J25">
        <f>AVERAGE(C56:C57)</f>
        <v>27.634999999999998</v>
      </c>
    </row>
    <row r="26" spans="1:10">
      <c r="A26" t="s">
        <v>16</v>
      </c>
      <c r="B26" s="1">
        <v>41313</v>
      </c>
      <c r="C26">
        <v>77.739999999999995</v>
      </c>
      <c r="D26">
        <v>1.92</v>
      </c>
      <c r="H26" t="s">
        <v>33</v>
      </c>
      <c r="I26" s="1">
        <v>41313</v>
      </c>
      <c r="J26">
        <f>AVERAGE(C58:C59)</f>
        <v>66.055000000000007</v>
      </c>
    </row>
    <row r="27" spans="1:10">
      <c r="A27" s="3" t="s">
        <v>36</v>
      </c>
      <c r="B27" s="4">
        <v>41313</v>
      </c>
      <c r="C27" s="3">
        <v>28.36</v>
      </c>
      <c r="D27" s="3">
        <v>2</v>
      </c>
      <c r="H27" t="s">
        <v>38</v>
      </c>
      <c r="I27" s="1">
        <v>41313</v>
      </c>
      <c r="J27">
        <f>AVERAGE(C60:C61)</f>
        <v>104.11</v>
      </c>
    </row>
    <row r="28" spans="1:10">
      <c r="A28" s="3" t="s">
        <v>36</v>
      </c>
      <c r="B28" s="4">
        <v>41313</v>
      </c>
      <c r="C28" s="3">
        <v>28.68</v>
      </c>
      <c r="D28" s="3">
        <v>2.0099999999999998</v>
      </c>
      <c r="H28" t="s">
        <v>35</v>
      </c>
      <c r="I28" s="1">
        <v>41313</v>
      </c>
      <c r="J28">
        <f>AVERAGE(C62:C63)</f>
        <v>55.6</v>
      </c>
    </row>
    <row r="29" spans="1:10">
      <c r="A29" t="s">
        <v>23</v>
      </c>
      <c r="B29" s="1">
        <v>41313</v>
      </c>
      <c r="C29">
        <v>142.82</v>
      </c>
      <c r="D29">
        <v>1.9</v>
      </c>
      <c r="H29" t="s">
        <v>28</v>
      </c>
      <c r="I29" s="1">
        <v>41316</v>
      </c>
      <c r="J29">
        <f>AVERAGE(C64:C65)</f>
        <v>44.33</v>
      </c>
    </row>
    <row r="30" spans="1:10">
      <c r="A30" t="s">
        <v>23</v>
      </c>
      <c r="B30" s="1">
        <v>41313</v>
      </c>
      <c r="C30">
        <v>131.21</v>
      </c>
      <c r="D30">
        <v>1.88</v>
      </c>
      <c r="H30" t="s">
        <v>21</v>
      </c>
      <c r="I30" s="1">
        <v>41313</v>
      </c>
      <c r="J30">
        <f>AVERAGE(C66:C68)</f>
        <v>49.95333333333334</v>
      </c>
    </row>
    <row r="31" spans="1:10">
      <c r="A31" t="s">
        <v>23</v>
      </c>
      <c r="B31" s="1">
        <v>41313</v>
      </c>
      <c r="C31">
        <v>127.34</v>
      </c>
      <c r="D31">
        <v>1.89</v>
      </c>
      <c r="H31" t="s">
        <v>40</v>
      </c>
      <c r="I31" s="1">
        <v>41313</v>
      </c>
      <c r="J31">
        <f>AVERAGE(C69:C70)</f>
        <v>54.32</v>
      </c>
    </row>
    <row r="32" spans="1:10">
      <c r="A32" s="3" t="s">
        <v>13</v>
      </c>
      <c r="B32" s="4">
        <v>41313</v>
      </c>
      <c r="C32" s="3">
        <v>53.2</v>
      </c>
      <c r="D32" s="3">
        <v>1.89</v>
      </c>
      <c r="H32" t="s">
        <v>19</v>
      </c>
      <c r="I32" s="1">
        <v>41316</v>
      </c>
      <c r="J32">
        <f>AVERAGE(C71:C72)</f>
        <v>91.294999999999987</v>
      </c>
    </row>
    <row r="33" spans="1:4">
      <c r="A33" s="3" t="s">
        <v>13</v>
      </c>
      <c r="B33" s="4">
        <v>41313</v>
      </c>
      <c r="C33" s="3">
        <v>52.49</v>
      </c>
      <c r="D33" s="3">
        <v>1.9</v>
      </c>
    </row>
    <row r="34" spans="1:4">
      <c r="A34" t="s">
        <v>31</v>
      </c>
      <c r="B34" s="1">
        <v>41313</v>
      </c>
      <c r="C34">
        <v>163.56</v>
      </c>
      <c r="D34">
        <v>1.9</v>
      </c>
    </row>
    <row r="35" spans="1:4">
      <c r="A35" t="s">
        <v>31</v>
      </c>
      <c r="B35" s="1">
        <v>41313</v>
      </c>
      <c r="C35">
        <v>154.91</v>
      </c>
      <c r="D35">
        <v>1.9</v>
      </c>
    </row>
    <row r="36" spans="1:4">
      <c r="A36" s="3" t="s">
        <v>22</v>
      </c>
      <c r="B36" s="4">
        <v>41313</v>
      </c>
      <c r="C36" s="3">
        <v>11.47</v>
      </c>
      <c r="D36" s="3">
        <v>2.35</v>
      </c>
    </row>
    <row r="37" spans="1:4">
      <c r="A37" s="3" t="s">
        <v>22</v>
      </c>
      <c r="B37" s="4">
        <v>41313</v>
      </c>
      <c r="C37" s="3">
        <v>11.83</v>
      </c>
      <c r="D37" s="3">
        <v>2.1800000000000002</v>
      </c>
    </row>
    <row r="38" spans="1:4">
      <c r="A38" s="3" t="s">
        <v>22</v>
      </c>
      <c r="B38" s="4">
        <v>41316</v>
      </c>
      <c r="C38" s="3">
        <v>10.58</v>
      </c>
      <c r="D38" s="3">
        <v>2.0299999999999998</v>
      </c>
    </row>
    <row r="39" spans="1:4">
      <c r="A39" s="3" t="s">
        <v>22</v>
      </c>
      <c r="B39" s="4">
        <v>41316</v>
      </c>
      <c r="C39" s="3">
        <v>10.41</v>
      </c>
      <c r="D39" s="3">
        <v>2.44</v>
      </c>
    </row>
    <row r="40" spans="1:4">
      <c r="A40" t="s">
        <v>42</v>
      </c>
      <c r="B40" s="1">
        <v>41313</v>
      </c>
      <c r="C40">
        <v>70.63</v>
      </c>
      <c r="D40">
        <v>1.91</v>
      </c>
    </row>
    <row r="41" spans="1:4">
      <c r="A41" t="s">
        <v>42</v>
      </c>
      <c r="B41" s="1">
        <v>41313</v>
      </c>
      <c r="C41">
        <v>80.09</v>
      </c>
      <c r="D41">
        <v>1.91</v>
      </c>
    </row>
    <row r="42" spans="1:4">
      <c r="A42" t="s">
        <v>42</v>
      </c>
      <c r="B42" s="1">
        <v>41313</v>
      </c>
      <c r="C42">
        <v>99.15</v>
      </c>
      <c r="D42">
        <v>1.87</v>
      </c>
    </row>
    <row r="43" spans="1:4">
      <c r="A43" s="3" t="s">
        <v>20</v>
      </c>
      <c r="B43" s="4">
        <v>41313</v>
      </c>
      <c r="C43" s="3">
        <v>24.78</v>
      </c>
      <c r="D43" s="3">
        <v>2.12</v>
      </c>
    </row>
    <row r="44" spans="1:4">
      <c r="A44" s="3" t="s">
        <v>20</v>
      </c>
      <c r="B44" s="4">
        <v>41313</v>
      </c>
      <c r="C44" s="3">
        <v>24.39</v>
      </c>
      <c r="D44" s="3">
        <v>1.89</v>
      </c>
    </row>
    <row r="45" spans="1:4">
      <c r="A45" t="s">
        <v>17</v>
      </c>
      <c r="B45" s="1">
        <v>41313</v>
      </c>
      <c r="C45">
        <v>93.32</v>
      </c>
      <c r="D45">
        <v>1.93</v>
      </c>
    </row>
    <row r="46" spans="1:4">
      <c r="A46" t="s">
        <v>17</v>
      </c>
      <c r="B46" s="1">
        <v>41313</v>
      </c>
      <c r="C46">
        <v>95.25</v>
      </c>
      <c r="D46">
        <v>1.91</v>
      </c>
    </row>
    <row r="47" spans="1:4">
      <c r="A47" s="3" t="s">
        <v>43</v>
      </c>
      <c r="B47" s="4">
        <v>41313</v>
      </c>
      <c r="C47" s="3">
        <v>104.45</v>
      </c>
      <c r="D47" s="3">
        <v>1.88</v>
      </c>
    </row>
    <row r="48" spans="1:4">
      <c r="A48" s="3" t="s">
        <v>43</v>
      </c>
      <c r="B48" s="4">
        <v>41313</v>
      </c>
      <c r="C48" s="3">
        <v>94.58</v>
      </c>
      <c r="D48" s="3">
        <v>1.96</v>
      </c>
    </row>
    <row r="49" spans="1:4">
      <c r="A49" t="s">
        <v>39</v>
      </c>
      <c r="B49" s="1">
        <v>41313</v>
      </c>
      <c r="C49">
        <v>25.98</v>
      </c>
      <c r="D49">
        <v>2.14</v>
      </c>
    </row>
    <row r="50" spans="1:4">
      <c r="A50" t="s">
        <v>39</v>
      </c>
      <c r="B50" s="1">
        <v>41313</v>
      </c>
      <c r="C50">
        <v>25.98</v>
      </c>
      <c r="D50">
        <v>1.99</v>
      </c>
    </row>
    <row r="51" spans="1:4">
      <c r="A51" s="3" t="s">
        <v>34</v>
      </c>
      <c r="B51" s="4">
        <v>41313</v>
      </c>
      <c r="C51" s="3">
        <v>33.97</v>
      </c>
      <c r="D51" s="3">
        <v>1.95</v>
      </c>
    </row>
    <row r="52" spans="1:4">
      <c r="A52" s="3" t="s">
        <v>34</v>
      </c>
      <c r="B52" s="4">
        <v>41313</v>
      </c>
      <c r="C52" s="3">
        <v>29.84</v>
      </c>
      <c r="D52" s="3">
        <v>2.0499999999999998</v>
      </c>
    </row>
    <row r="53" spans="1:4">
      <c r="A53" s="3" t="s">
        <v>34</v>
      </c>
      <c r="B53" s="4">
        <v>41313</v>
      </c>
      <c r="C53" s="3">
        <v>34.97</v>
      </c>
      <c r="D53" s="3">
        <v>1.96</v>
      </c>
    </row>
    <row r="54" spans="1:4">
      <c r="A54" t="s">
        <v>41</v>
      </c>
      <c r="B54" s="1">
        <v>41313</v>
      </c>
      <c r="C54">
        <v>91.29</v>
      </c>
      <c r="D54">
        <v>1.91</v>
      </c>
    </row>
    <row r="55" spans="1:4">
      <c r="A55" t="s">
        <v>41</v>
      </c>
      <c r="B55" s="1">
        <v>41313</v>
      </c>
      <c r="C55">
        <v>87.46</v>
      </c>
      <c r="D55">
        <v>1.92</v>
      </c>
    </row>
    <row r="56" spans="1:4">
      <c r="A56" s="3" t="s">
        <v>24</v>
      </c>
      <c r="B56" s="4">
        <v>41313</v>
      </c>
      <c r="C56" s="3">
        <v>26.93</v>
      </c>
      <c r="D56" s="3">
        <v>1.91</v>
      </c>
    </row>
    <row r="57" spans="1:4">
      <c r="A57" s="3" t="s">
        <v>24</v>
      </c>
      <c r="B57" s="4">
        <v>41313</v>
      </c>
      <c r="C57" s="3">
        <v>28.34</v>
      </c>
      <c r="D57" s="3">
        <v>2.0099999999999998</v>
      </c>
    </row>
    <row r="58" spans="1:4">
      <c r="A58" t="s">
        <v>33</v>
      </c>
      <c r="B58" s="1">
        <v>41313</v>
      </c>
      <c r="C58">
        <v>65.510000000000005</v>
      </c>
      <c r="D58">
        <v>1.91</v>
      </c>
    </row>
    <row r="59" spans="1:4">
      <c r="A59" t="s">
        <v>33</v>
      </c>
      <c r="B59" s="1">
        <v>41313</v>
      </c>
      <c r="C59">
        <v>66.599999999999994</v>
      </c>
      <c r="D59">
        <v>1.96</v>
      </c>
    </row>
    <row r="60" spans="1:4">
      <c r="A60" s="3" t="s">
        <v>38</v>
      </c>
      <c r="B60" s="4">
        <v>41313</v>
      </c>
      <c r="C60" s="3">
        <v>107.87</v>
      </c>
      <c r="D60" s="3">
        <v>1.9</v>
      </c>
    </row>
    <row r="61" spans="1:4">
      <c r="A61" s="3" t="s">
        <v>38</v>
      </c>
      <c r="B61" s="4">
        <v>41313</v>
      </c>
      <c r="C61" s="3">
        <v>100.35</v>
      </c>
      <c r="D61" s="3">
        <v>1.91</v>
      </c>
    </row>
    <row r="62" spans="1:4">
      <c r="A62" t="s">
        <v>35</v>
      </c>
      <c r="B62" s="1">
        <v>41313</v>
      </c>
      <c r="C62">
        <v>57.85</v>
      </c>
      <c r="D62">
        <v>1.93</v>
      </c>
    </row>
    <row r="63" spans="1:4">
      <c r="A63" t="s">
        <v>35</v>
      </c>
      <c r="B63" s="1">
        <v>41313</v>
      </c>
      <c r="C63">
        <v>53.35</v>
      </c>
      <c r="D63">
        <v>2.0099999999999998</v>
      </c>
    </row>
    <row r="64" spans="1:4">
      <c r="A64" s="3" t="s">
        <v>28</v>
      </c>
      <c r="B64" s="4">
        <v>41316</v>
      </c>
      <c r="C64" s="3">
        <v>44.03</v>
      </c>
      <c r="D64" s="3">
        <v>2.0499999999999998</v>
      </c>
    </row>
    <row r="65" spans="1:4">
      <c r="A65" s="3" t="s">
        <v>28</v>
      </c>
      <c r="B65" s="4">
        <v>41316</v>
      </c>
      <c r="C65" s="3">
        <v>44.63</v>
      </c>
      <c r="D65" s="3">
        <v>1.99</v>
      </c>
    </row>
    <row r="66" spans="1:4">
      <c r="A66" t="s">
        <v>21</v>
      </c>
      <c r="B66" s="1">
        <v>41313</v>
      </c>
      <c r="C66">
        <v>57.78</v>
      </c>
      <c r="D66">
        <v>1.8</v>
      </c>
    </row>
    <row r="67" spans="1:4">
      <c r="A67" t="s">
        <v>21</v>
      </c>
      <c r="B67" s="1">
        <v>41313</v>
      </c>
      <c r="C67">
        <v>49.56</v>
      </c>
      <c r="D67">
        <v>1.91</v>
      </c>
    </row>
    <row r="68" spans="1:4">
      <c r="A68" t="s">
        <v>21</v>
      </c>
      <c r="B68" s="1">
        <v>41313</v>
      </c>
      <c r="C68">
        <v>42.52</v>
      </c>
      <c r="D68">
        <v>2</v>
      </c>
    </row>
    <row r="69" spans="1:4">
      <c r="A69" s="3" t="s">
        <v>40</v>
      </c>
      <c r="B69" s="4">
        <v>41313</v>
      </c>
      <c r="C69" s="3">
        <v>53.59</v>
      </c>
      <c r="D69" s="3">
        <v>1.99</v>
      </c>
    </row>
    <row r="70" spans="1:4">
      <c r="A70" s="3" t="s">
        <v>40</v>
      </c>
      <c r="B70" s="4">
        <v>41313</v>
      </c>
      <c r="C70" s="3">
        <v>55.05</v>
      </c>
      <c r="D70" s="3">
        <v>1.92</v>
      </c>
    </row>
    <row r="71" spans="1:4">
      <c r="A71" t="s">
        <v>19</v>
      </c>
      <c r="B71" s="1">
        <v>41316</v>
      </c>
      <c r="C71">
        <v>90.96</v>
      </c>
      <c r="D71">
        <v>1.92</v>
      </c>
    </row>
    <row r="72" spans="1:4">
      <c r="A72" t="s">
        <v>19</v>
      </c>
      <c r="B72" s="1">
        <v>41316</v>
      </c>
      <c r="C72">
        <v>91.63</v>
      </c>
      <c r="D72">
        <v>1.89</v>
      </c>
    </row>
  </sheetData>
  <sortState ref="A2:D79">
    <sortCondition ref="A2:A79"/>
    <sortCondition ref="B2:B79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L32"/>
  <sheetViews>
    <sheetView tabSelected="1" workbookViewId="0">
      <selection activeCell="H22" sqref="H22"/>
    </sheetView>
  </sheetViews>
  <sheetFormatPr baseColWidth="10" defaultRowHeight="15" x14ac:dyDescent="0"/>
  <cols>
    <col min="5" max="5" width="12.5" bestFit="1" customWidth="1"/>
    <col min="6" max="6" width="12.6640625" bestFit="1" customWidth="1"/>
  </cols>
  <sheetData>
    <row r="1" spans="1:12">
      <c r="A1" s="19" t="s">
        <v>0</v>
      </c>
      <c r="B1" s="19" t="s">
        <v>2</v>
      </c>
      <c r="C1" s="19" t="s">
        <v>45</v>
      </c>
      <c r="D1" s="19" t="s">
        <v>46</v>
      </c>
      <c r="E1" s="19" t="s">
        <v>47</v>
      </c>
      <c r="F1" s="19" t="s">
        <v>48</v>
      </c>
    </row>
    <row r="2" spans="1:12" ht="28" thickBot="1">
      <c r="A2" s="19" t="s">
        <v>26</v>
      </c>
      <c r="B2" s="25">
        <v>41313</v>
      </c>
      <c r="C2" s="20">
        <v>77.05</v>
      </c>
      <c r="D2" s="19">
        <v>10.4</v>
      </c>
      <c r="E2" s="19">
        <v>5.0999999999999996</v>
      </c>
      <c r="F2" s="19">
        <v>4.5999999999999996</v>
      </c>
      <c r="H2" s="5"/>
      <c r="I2" s="6" t="s">
        <v>49</v>
      </c>
      <c r="J2" s="7" t="s">
        <v>50</v>
      </c>
      <c r="K2" t="s">
        <v>60</v>
      </c>
      <c r="L2">
        <v>34</v>
      </c>
    </row>
    <row r="3" spans="1:12">
      <c r="A3" s="19" t="s">
        <v>18</v>
      </c>
      <c r="B3" s="25">
        <v>41313</v>
      </c>
      <c r="C3" s="20">
        <v>252.82000000000002</v>
      </c>
      <c r="D3" s="19">
        <v>3.2</v>
      </c>
      <c r="E3" s="19">
        <v>12.3</v>
      </c>
      <c r="F3" s="19">
        <v>11.8</v>
      </c>
      <c r="H3" s="8"/>
      <c r="I3" s="9"/>
      <c r="J3" s="10"/>
      <c r="K3" s="13" t="s">
        <v>62</v>
      </c>
      <c r="L3" s="14" t="s">
        <v>61</v>
      </c>
    </row>
    <row r="4" spans="1:12">
      <c r="A4" s="19" t="s">
        <v>32</v>
      </c>
      <c r="B4" s="25">
        <v>41313</v>
      </c>
      <c r="C4" s="20">
        <v>73.734999999999999</v>
      </c>
      <c r="D4" s="19">
        <v>10.8</v>
      </c>
      <c r="E4" s="19">
        <v>4.5999999999999996</v>
      </c>
      <c r="F4" s="19">
        <v>4.0999999999999996</v>
      </c>
      <c r="H4" s="8" t="s">
        <v>51</v>
      </c>
      <c r="I4" s="9">
        <v>2.5</v>
      </c>
      <c r="J4" s="10">
        <v>2.5</v>
      </c>
      <c r="K4" s="15">
        <f>I4*$L$2</f>
        <v>85</v>
      </c>
      <c r="L4" s="16">
        <f>J4*$L$2</f>
        <v>85</v>
      </c>
    </row>
    <row r="5" spans="1:12">
      <c r="A5" s="19" t="s">
        <v>30</v>
      </c>
      <c r="B5" s="25">
        <v>41313</v>
      </c>
      <c r="C5" s="20">
        <v>178.465</v>
      </c>
      <c r="D5" s="19">
        <v>4.5</v>
      </c>
      <c r="E5" s="19">
        <v>11</v>
      </c>
      <c r="F5" s="19">
        <v>10.5</v>
      </c>
      <c r="H5" s="8" t="s">
        <v>52</v>
      </c>
      <c r="I5" s="9">
        <v>0.5</v>
      </c>
      <c r="J5" s="10">
        <v>0</v>
      </c>
      <c r="K5" s="15">
        <f t="shared" ref="K5:K12" si="0">I5*$L$2</f>
        <v>17</v>
      </c>
      <c r="L5" s="16">
        <f t="shared" ref="L5:L12" si="1">J5*$L$2</f>
        <v>0</v>
      </c>
    </row>
    <row r="6" spans="1:12">
      <c r="A6" s="19" t="s">
        <v>29</v>
      </c>
      <c r="B6" s="25">
        <v>41313</v>
      </c>
      <c r="C6" s="20">
        <v>178.57333333333335</v>
      </c>
      <c r="D6" s="19">
        <v>4.5</v>
      </c>
      <c r="E6" s="19">
        <v>11</v>
      </c>
      <c r="F6" s="19">
        <v>10.5</v>
      </c>
      <c r="H6" s="8" t="s">
        <v>53</v>
      </c>
      <c r="I6" s="9">
        <v>0</v>
      </c>
      <c r="J6" s="10">
        <v>1</v>
      </c>
      <c r="K6" s="15">
        <f t="shared" si="0"/>
        <v>0</v>
      </c>
      <c r="L6" s="16">
        <f t="shared" si="1"/>
        <v>34</v>
      </c>
    </row>
    <row r="7" spans="1:12">
      <c r="A7" s="19" t="s">
        <v>27</v>
      </c>
      <c r="B7" s="25">
        <v>41313</v>
      </c>
      <c r="C7" s="20">
        <v>214.11500000000001</v>
      </c>
      <c r="D7" s="19">
        <v>3.7</v>
      </c>
      <c r="E7" s="19">
        <v>11.7</v>
      </c>
      <c r="F7" s="19">
        <v>11.2</v>
      </c>
      <c r="H7" s="8" t="s">
        <v>54</v>
      </c>
      <c r="I7" s="9">
        <v>0.5</v>
      </c>
      <c r="J7" s="10">
        <v>0.5</v>
      </c>
      <c r="K7" s="15">
        <f t="shared" si="0"/>
        <v>17</v>
      </c>
      <c r="L7" s="16">
        <f t="shared" si="1"/>
        <v>17</v>
      </c>
    </row>
    <row r="8" spans="1:12">
      <c r="A8" s="19" t="s">
        <v>15</v>
      </c>
      <c r="B8" s="25">
        <v>41313</v>
      </c>
      <c r="C8" s="20">
        <v>65.166666666666671</v>
      </c>
      <c r="D8" s="19">
        <v>12.3</v>
      </c>
      <c r="E8" s="19">
        <v>3.2</v>
      </c>
      <c r="F8" s="19">
        <v>2.7</v>
      </c>
      <c r="H8" s="8" t="s">
        <v>55</v>
      </c>
      <c r="I8" s="9">
        <v>1.25</v>
      </c>
      <c r="J8" s="10">
        <v>1.25</v>
      </c>
      <c r="K8" s="15">
        <f t="shared" si="0"/>
        <v>42.5</v>
      </c>
      <c r="L8" s="16">
        <f t="shared" si="1"/>
        <v>42.5</v>
      </c>
    </row>
    <row r="9" spans="1:12">
      <c r="A9" s="19" t="s">
        <v>25</v>
      </c>
      <c r="B9" s="25">
        <v>41313</v>
      </c>
      <c r="C9" s="20">
        <v>310.46749999999997</v>
      </c>
      <c r="D9" s="19">
        <v>2.6</v>
      </c>
      <c r="E9" s="19">
        <v>12.9</v>
      </c>
      <c r="F9" s="19">
        <v>12.4</v>
      </c>
      <c r="H9" s="8" t="s">
        <v>56</v>
      </c>
      <c r="I9" s="9">
        <v>1.25</v>
      </c>
      <c r="J9" s="10">
        <v>1.25</v>
      </c>
      <c r="K9" s="15">
        <f t="shared" si="0"/>
        <v>42.5</v>
      </c>
      <c r="L9" s="16">
        <f t="shared" si="1"/>
        <v>42.5</v>
      </c>
    </row>
    <row r="10" spans="1:12">
      <c r="A10" s="21" t="s">
        <v>44</v>
      </c>
      <c r="B10" s="26">
        <v>41313</v>
      </c>
      <c r="C10" s="22">
        <v>35.924999999999997</v>
      </c>
      <c r="D10" s="21">
        <v>15</v>
      </c>
      <c r="E10" s="21">
        <v>0.5</v>
      </c>
      <c r="F10" s="21">
        <v>0</v>
      </c>
      <c r="H10" s="8" t="s">
        <v>57</v>
      </c>
      <c r="I10" s="9">
        <v>1.3</v>
      </c>
      <c r="J10" s="10">
        <v>1.3</v>
      </c>
      <c r="K10" s="15">
        <f>I10*$L$2</f>
        <v>44.2</v>
      </c>
      <c r="L10" s="16">
        <f>J10*$L$2</f>
        <v>44.2</v>
      </c>
    </row>
    <row r="11" spans="1:12">
      <c r="A11" s="19" t="s">
        <v>16</v>
      </c>
      <c r="B11" s="25">
        <v>41313</v>
      </c>
      <c r="C11" s="20">
        <v>77.89</v>
      </c>
      <c r="D11" s="19">
        <v>10.3</v>
      </c>
      <c r="E11" s="19">
        <v>5.2</v>
      </c>
      <c r="F11" s="19">
        <v>4.7</v>
      </c>
      <c r="H11" s="8" t="s">
        <v>58</v>
      </c>
      <c r="I11" s="9">
        <v>1</v>
      </c>
      <c r="J11" s="10">
        <v>1</v>
      </c>
      <c r="K11" s="15">
        <f t="shared" si="0"/>
        <v>34</v>
      </c>
      <c r="L11" s="16">
        <f t="shared" si="1"/>
        <v>34</v>
      </c>
    </row>
    <row r="12" spans="1:12" ht="16" thickBot="1">
      <c r="A12" s="21" t="s">
        <v>36</v>
      </c>
      <c r="B12" s="26">
        <v>41313</v>
      </c>
      <c r="C12" s="22">
        <v>28.52</v>
      </c>
      <c r="D12" s="21">
        <v>15</v>
      </c>
      <c r="E12" s="21">
        <v>0.5</v>
      </c>
      <c r="F12" s="21">
        <v>0</v>
      </c>
      <c r="H12" s="8" t="s">
        <v>59</v>
      </c>
      <c r="I12" s="9">
        <v>1.25</v>
      </c>
      <c r="J12" s="10">
        <v>1.25</v>
      </c>
      <c r="K12" s="17">
        <f t="shared" si="0"/>
        <v>42.5</v>
      </c>
      <c r="L12" s="18">
        <f t="shared" si="1"/>
        <v>42.5</v>
      </c>
    </row>
    <row r="13" spans="1:12">
      <c r="A13" s="19" t="s">
        <v>23</v>
      </c>
      <c r="B13" s="25">
        <v>41313</v>
      </c>
      <c r="C13" s="20">
        <v>133.79</v>
      </c>
      <c r="D13" s="19">
        <v>6</v>
      </c>
      <c r="E13" s="19">
        <v>9.5</v>
      </c>
      <c r="F13" s="19">
        <v>9</v>
      </c>
      <c r="H13" s="8"/>
      <c r="I13" s="9"/>
      <c r="J13" s="10"/>
    </row>
    <row r="14" spans="1:12">
      <c r="A14" s="21" t="s">
        <v>13</v>
      </c>
      <c r="B14" s="26">
        <v>41313</v>
      </c>
      <c r="C14" s="22">
        <v>52.844999999999999</v>
      </c>
      <c r="D14" s="21">
        <v>15</v>
      </c>
      <c r="E14" s="21">
        <v>0.5</v>
      </c>
      <c r="F14" s="21">
        <v>0</v>
      </c>
      <c r="H14" s="8"/>
      <c r="I14" s="11"/>
      <c r="J14" s="12"/>
    </row>
    <row r="15" spans="1:12">
      <c r="A15" s="19" t="s">
        <v>31</v>
      </c>
      <c r="B15" s="25">
        <v>41313</v>
      </c>
      <c r="C15" s="20">
        <v>159.23500000000001</v>
      </c>
      <c r="D15" s="19">
        <v>5</v>
      </c>
      <c r="E15" s="19">
        <v>10.4</v>
      </c>
      <c r="F15" s="19">
        <v>9.9</v>
      </c>
    </row>
    <row r="16" spans="1:12">
      <c r="A16" s="21" t="s">
        <v>22</v>
      </c>
      <c r="B16" s="26">
        <v>41313</v>
      </c>
      <c r="C16" s="22">
        <v>11.65</v>
      </c>
      <c r="D16" s="21">
        <v>15</v>
      </c>
      <c r="E16" s="21">
        <v>0.5</v>
      </c>
      <c r="F16" s="21">
        <v>0</v>
      </c>
    </row>
    <row r="17" spans="1:6">
      <c r="A17" s="21" t="s">
        <v>22</v>
      </c>
      <c r="B17" s="26">
        <v>41316</v>
      </c>
      <c r="C17" s="22">
        <v>10.495000000000001</v>
      </c>
      <c r="D17" s="23">
        <v>15</v>
      </c>
      <c r="E17" s="23">
        <v>0.5</v>
      </c>
      <c r="F17" s="23">
        <v>0</v>
      </c>
    </row>
    <row r="18" spans="1:6">
      <c r="A18" s="19" t="s">
        <v>42</v>
      </c>
      <c r="B18" s="25">
        <v>41313</v>
      </c>
      <c r="C18" s="20">
        <v>83.29</v>
      </c>
      <c r="D18" s="19">
        <v>9.6</v>
      </c>
      <c r="E18" s="19">
        <v>5.8</v>
      </c>
      <c r="F18" s="19">
        <v>5.3</v>
      </c>
    </row>
    <row r="19" spans="1:6">
      <c r="A19" s="21" t="s">
        <v>20</v>
      </c>
      <c r="B19" s="26">
        <v>41313</v>
      </c>
      <c r="C19" s="22">
        <v>24.585000000000001</v>
      </c>
      <c r="D19" s="23">
        <v>15</v>
      </c>
      <c r="E19" s="23">
        <v>0.5</v>
      </c>
      <c r="F19" s="23">
        <v>0</v>
      </c>
    </row>
    <row r="20" spans="1:6">
      <c r="A20" s="19" t="s">
        <v>17</v>
      </c>
      <c r="B20" s="25">
        <v>41313</v>
      </c>
      <c r="C20" s="20">
        <v>94.284999999999997</v>
      </c>
      <c r="D20" s="19">
        <v>8.5</v>
      </c>
      <c r="E20" s="19">
        <v>7</v>
      </c>
      <c r="F20" s="19">
        <v>6.5</v>
      </c>
    </row>
    <row r="21" spans="1:6">
      <c r="A21" s="19" t="s">
        <v>43</v>
      </c>
      <c r="B21" s="25">
        <v>41313</v>
      </c>
      <c r="C21" s="20">
        <v>99.515000000000001</v>
      </c>
      <c r="D21" s="19">
        <v>8</v>
      </c>
      <c r="E21" s="19">
        <v>7.4</v>
      </c>
      <c r="F21" s="19">
        <v>6.9</v>
      </c>
    </row>
    <row r="22" spans="1:6">
      <c r="A22" s="21" t="s">
        <v>39</v>
      </c>
      <c r="B22" s="26">
        <v>41313</v>
      </c>
      <c r="C22" s="22">
        <v>25.98</v>
      </c>
      <c r="D22" s="23">
        <v>15</v>
      </c>
      <c r="E22" s="23">
        <v>0.5</v>
      </c>
      <c r="F22" s="23">
        <v>0</v>
      </c>
    </row>
    <row r="23" spans="1:6">
      <c r="A23" s="21" t="s">
        <v>34</v>
      </c>
      <c r="B23" s="26">
        <v>41313</v>
      </c>
      <c r="C23" s="22">
        <v>32.926666666666669</v>
      </c>
      <c r="D23" s="23">
        <v>15</v>
      </c>
      <c r="E23" s="23">
        <v>0.5</v>
      </c>
      <c r="F23" s="23">
        <v>0</v>
      </c>
    </row>
    <row r="24" spans="1:6">
      <c r="A24" s="19" t="s">
        <v>41</v>
      </c>
      <c r="B24" s="25">
        <v>41313</v>
      </c>
      <c r="C24" s="20">
        <v>89.375</v>
      </c>
      <c r="D24" s="23">
        <v>9</v>
      </c>
      <c r="E24" s="23">
        <v>6.5</v>
      </c>
      <c r="F24" s="23">
        <v>6</v>
      </c>
    </row>
    <row r="25" spans="1:6">
      <c r="A25" s="21" t="s">
        <v>24</v>
      </c>
      <c r="B25" s="26">
        <v>41313</v>
      </c>
      <c r="C25" s="22">
        <v>27.634999999999998</v>
      </c>
      <c r="D25" s="23">
        <v>15</v>
      </c>
      <c r="E25" s="23">
        <v>0.5</v>
      </c>
      <c r="F25" s="23">
        <v>0</v>
      </c>
    </row>
    <row r="26" spans="1:6">
      <c r="A26" s="19" t="s">
        <v>33</v>
      </c>
      <c r="B26" s="25">
        <v>41313</v>
      </c>
      <c r="C26" s="20">
        <v>66.055000000000007</v>
      </c>
      <c r="D26" s="24">
        <v>12.1</v>
      </c>
      <c r="E26" s="24">
        <v>3.3</v>
      </c>
      <c r="F26" s="24">
        <v>2.8</v>
      </c>
    </row>
    <row r="27" spans="1:6">
      <c r="A27" s="19" t="s">
        <v>38</v>
      </c>
      <c r="B27" s="25">
        <v>41313</v>
      </c>
      <c r="C27" s="20">
        <v>104.11</v>
      </c>
      <c r="D27" s="24">
        <v>7.7</v>
      </c>
      <c r="E27" s="24">
        <v>7.8</v>
      </c>
      <c r="F27" s="24">
        <v>7.3</v>
      </c>
    </row>
    <row r="28" spans="1:6">
      <c r="A28" s="19" t="s">
        <v>35</v>
      </c>
      <c r="B28" s="25">
        <v>41313</v>
      </c>
      <c r="C28" s="20">
        <v>55.6</v>
      </c>
      <c r="D28" s="24">
        <v>14.4</v>
      </c>
      <c r="E28" s="24">
        <v>1.1000000000000001</v>
      </c>
      <c r="F28" s="24">
        <v>0.6</v>
      </c>
    </row>
    <row r="29" spans="1:6">
      <c r="A29" s="21" t="s">
        <v>28</v>
      </c>
      <c r="B29" s="26">
        <v>41316</v>
      </c>
      <c r="C29" s="22">
        <v>44.33</v>
      </c>
      <c r="D29" s="23">
        <v>15</v>
      </c>
      <c r="E29" s="23">
        <v>0.5</v>
      </c>
      <c r="F29" s="23">
        <v>0</v>
      </c>
    </row>
    <row r="30" spans="1:6">
      <c r="A30" s="21" t="s">
        <v>21</v>
      </c>
      <c r="B30" s="26">
        <v>41313</v>
      </c>
      <c r="C30" s="22">
        <v>49.95333333333334</v>
      </c>
      <c r="D30" s="23">
        <v>15</v>
      </c>
      <c r="E30" s="23">
        <v>0.5</v>
      </c>
      <c r="F30" s="23">
        <v>0</v>
      </c>
    </row>
    <row r="31" spans="1:6">
      <c r="A31" s="19" t="s">
        <v>40</v>
      </c>
      <c r="B31" s="25">
        <v>41313</v>
      </c>
      <c r="C31" s="20">
        <v>54.32</v>
      </c>
      <c r="D31" s="24">
        <v>14.7</v>
      </c>
      <c r="E31" s="24">
        <v>0.7</v>
      </c>
      <c r="F31" s="24">
        <v>0.2</v>
      </c>
    </row>
    <row r="32" spans="1:6">
      <c r="A32" s="19" t="s">
        <v>19</v>
      </c>
      <c r="B32" s="25">
        <v>41316</v>
      </c>
      <c r="C32" s="20">
        <v>91.294999999999987</v>
      </c>
      <c r="D32" s="24">
        <v>8.8000000000000007</v>
      </c>
      <c r="E32" s="24">
        <v>6.7</v>
      </c>
      <c r="F32" s="24">
        <v>6.2</v>
      </c>
    </row>
  </sheetData>
  <phoneticPr fontId="8" type="noConversion"/>
  <pageMargins left="0.75" right="0.75" top="1" bottom="1" header="0.5" footer="0.5"/>
  <pageSetup scale="85" orientation="landscape" horizontalDpi="4294967292" verticalDpi="4294967292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NANODROP oly epigenetics 020813</vt:lpstr>
      <vt:lpstr>021113</vt:lpstr>
      <vt:lpstr>Sheet2</vt:lpstr>
      <vt:lpstr>digest ligation</vt:lpstr>
    </vt:vector>
  </TitlesOfParts>
  <Company>University of Washington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Timmins-Schiffman</dc:creator>
  <cp:lastModifiedBy>Emma Timmins-Schiffman</cp:lastModifiedBy>
  <cp:lastPrinted>2013-02-11T22:17:27Z</cp:lastPrinted>
  <dcterms:created xsi:type="dcterms:W3CDTF">2013-02-11T19:27:12Z</dcterms:created>
  <dcterms:modified xsi:type="dcterms:W3CDTF">2013-02-11T23:17:36Z</dcterms:modified>
</cp:coreProperties>
</file>